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unho" sheetId="9" r:id="rId1"/>
  </sheets>
  <calcPr calcId="152511"/>
  <fileRecoveryPr autoRecover="0"/>
</workbook>
</file>

<file path=xl/calcChain.xml><?xml version="1.0" encoding="utf-8"?>
<calcChain xmlns="http://schemas.openxmlformats.org/spreadsheetml/2006/main">
  <c r="H78" i="9" l="1"/>
  <c r="H80" i="9" s="1"/>
  <c r="H81" i="9" s="1"/>
  <c r="H74" i="9"/>
  <c r="H75" i="9" s="1"/>
  <c r="H72" i="9"/>
  <c r="H60" i="9"/>
  <c r="H68" i="9" s="1"/>
  <c r="H69" i="9" s="1"/>
  <c r="H54" i="9"/>
  <c r="H56" i="9" s="1"/>
  <c r="H57" i="9" s="1"/>
  <c r="H48" i="9"/>
  <c r="H45" i="9"/>
  <c r="H50" i="9" s="1"/>
  <c r="H51" i="9" s="1"/>
  <c r="H39" i="9"/>
  <c r="H41" i="9" s="1"/>
  <c r="H42" i="9" s="1"/>
  <c r="H35" i="9"/>
  <c r="H36" i="9" s="1"/>
  <c r="H33" i="9"/>
  <c r="H30" i="9"/>
  <c r="H26" i="9"/>
  <c r="H27" i="9" s="1"/>
  <c r="H24" i="9"/>
  <c r="H18" i="9"/>
  <c r="H20" i="9" s="1"/>
  <c r="H21" i="9" s="1"/>
  <c r="H15" i="9"/>
  <c r="H9" i="9"/>
  <c r="H11" i="9" s="1"/>
  <c r="H12" i="9" s="1"/>
  <c r="H3" i="9"/>
  <c r="H5" i="9" s="1"/>
  <c r="H6" i="9" s="1"/>
  <c r="H83" i="9" l="1"/>
</calcChain>
</file>

<file path=xl/sharedStrings.xml><?xml version="1.0" encoding="utf-8"?>
<sst xmlns="http://schemas.openxmlformats.org/spreadsheetml/2006/main" count="201" uniqueCount="59">
  <si>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</si>
  <si>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</si>
  <si>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</si>
  <si>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</si>
  <si>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</si>
  <si>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</si>
  <si>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</si>
  <si>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</si>
  <si>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</si>
  <si>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ANA RITA MACIEL RIBEIRO - CONSELHEIRA TITULAR</t>
  </si>
  <si>
    <t>CLÁUDIO SANTOS DE MIRANDA - PRESIDENTE</t>
  </si>
  <si>
    <t>ÉDER BISPO SANTOS - CONSELHEIRO TITULAR</t>
  </si>
  <si>
    <t>HIGOR NEVES DE OLIVEIRA - CONSELHEIRO TITULAR</t>
  </si>
  <si>
    <t>LUCIANO NAREZI DE BRITO - CONSELHEIRO SUPLENTE</t>
  </si>
  <si>
    <t>NICÁCIO LEMES DE ALMEIDA JUNIOR - CONSELHEIRO TITULAR</t>
  </si>
  <si>
    <t>SÉRGIO SILVA DOS SANTOS - CONSELHEIRO TITULAR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</si>
  <si>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</si>
  <si>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</si>
  <si>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</si>
  <si>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</si>
  <si>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</si>
  <si>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</si>
  <si>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</si>
  <si>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Tangará da Serra/MT à Cuiabá/MT</t>
  </si>
  <si>
    <t>TANGARÁ DA SERRA/MT</t>
  </si>
  <si>
    <t>DERALDO CAMPOS DE PAULA BOMFIM - CONSELHEIRO TITULAR</t>
  </si>
  <si>
    <t>Cuiabá/MT à Brasília/DF</t>
  </si>
  <si>
    <t>Brasília-DF</t>
  </si>
  <si>
    <t>Valor Total do Funcionário (a):</t>
  </si>
  <si>
    <t>ODENIL ALCANTARA DA SILVA - AGENTE DE FISCALIZAÇÃO</t>
  </si>
  <si>
    <t>20/06/2013 E 21/06/2013 - INÍCIO ÀS 09:00 E TÉRMINO ÀS 18:00  |  REUNIÃO DO FORÚM DE PRESIDENTES</t>
  </si>
  <si>
    <t>Diária Nacional de 19/06/2013 à 21/06/2013</t>
  </si>
  <si>
    <t>21/06/2013 E 22/06/2013 - INÍCIO ÀS 09:00 E TÉRMINO ÀS 18:30 (21/06) E 18:00 (22/06)  |  I SEMINÁRIO NACIONAL DE ÉTICA DE ARQUITETURA E URBANISMO</t>
  </si>
  <si>
    <t>Cuiabá/MT à Campo Grande/MS</t>
  </si>
  <si>
    <t>Campo Grande-MS</t>
  </si>
  <si>
    <t>Diária Nacional de 20/06/2013 à 22/06/2013</t>
  </si>
  <si>
    <t>Nova Mutum-MT</t>
  </si>
  <si>
    <t>Cuiabá/MT à Nova Mutum/MT</t>
  </si>
  <si>
    <t xml:space="preserve">Nova Mutum/MT à Lucas do rio Verde/MT </t>
  </si>
  <si>
    <t>24/06/2013 - INÍCIO ÀS 13:30 E TÉRMINO ÀS 17:30  |  AÇÃO DE FISCALIZAÇÃO NA CIDADE DE NOVA MUTUM-MT</t>
  </si>
  <si>
    <t>Lucas do Rio Verde/MT à Sorriso/MT</t>
  </si>
  <si>
    <t>Sorriso/MT à Sinop/MT</t>
  </si>
  <si>
    <t>25/06/2013 - INÍCIO ÀS 09:30 E TÉRMINO ÀS 17:00  |  AÇÃO DE FISCALIZAÇÃO NA CIDADE DE LUCAS DO RIO VERDE-MT</t>
  </si>
  <si>
    <t>26/06/2013 - INÍCIO ÀS 09:30 E TÉRMINO ÀS 17:00  |  AÇÃO DE FISCALIZAÇÃO NA CIDADE DE SORRISO-MT</t>
  </si>
  <si>
    <t>27/06/2013 - INÍCIO ÀS 09:30 E TÉRMINO ÀS 17:00  |  AÇÃO DE FISCALIZAÇÃO NA CIDADE DE SINOP-MT</t>
  </si>
  <si>
    <t>RODOLFO COELHO RIBEIRO - ASSESSOR JURÍDICO</t>
  </si>
  <si>
    <t>18/06/2013 - INÍCIO ÀS 09:00 E TÉRMINO ÀS 18:00  |  REUNIÃO COM A ASSESSORIA JURÍDICA DO CAU/BR E COM O PRESIDENTE DO CAU/BR</t>
  </si>
  <si>
    <t>Diária Nacional de18/06/2013</t>
  </si>
  <si>
    <t>Deslocamento de 22/06/2013</t>
  </si>
  <si>
    <t>Início: 22/06/2013 - 09:00 / Término: 22/06/2013 - 13:00  |  18ª REUNIÃO PLENÁRIA ORDINÁRIA</t>
  </si>
  <si>
    <t>Deslocamento de 19/06/2013 à 20/06/2013</t>
  </si>
  <si>
    <t>Diária Estadual de 21/06/2013 à 22/06/2013</t>
  </si>
  <si>
    <t>Deslocamento de 21/06/2013 à 22/06/2013</t>
  </si>
  <si>
    <t>GISELE MARIA MASSONI - CONSELHEIRA SUPLENTE</t>
  </si>
  <si>
    <t>Diária Estadual de 24/06/2013 à 29/06/2013</t>
  </si>
  <si>
    <t>Lucas do Rio Verde-MT</t>
  </si>
  <si>
    <t>Sorriso-MT</t>
  </si>
  <si>
    <t>Sinop-MT</t>
  </si>
  <si>
    <t>Valor total do 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</si>
</sst>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topLeftCell="A17" zoomScaleNormal="100" workbookViewId="0">
      <selection activeCell="E58" sqref="E58:F58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4.5703125" style="15" customWidth="1"/>
    <col min="4" max="4" width="28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0" t="s">
        <v>9</v>
      </c>
      <c r="B1" s="30"/>
      <c r="C1" s="30"/>
      <c r="D1" s="30"/>
      <c r="E1" s="31" t="s">
        <v>17</v>
      </c>
      <c r="F1" s="31"/>
      <c r="G1" s="36" t="s">
        <v>18</v>
      </c>
      <c r="H1" s="36"/>
    </row>
    <row r="2" spans="1:9" s="4" customFormat="1" ht="12.95" customHeight="1" x14ac:dyDescent="0.2">
      <c r="A2" s="12" t="s">
        <v>0</v>
      </c>
      <c r="B2" s="13" t="s">
        <v>4</v>
      </c>
      <c r="C2" s="33" t="s">
        <v>6</v>
      </c>
      <c r="D2" s="33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27" t="s">
        <v>48</v>
      </c>
      <c r="B3" s="28" t="s">
        <v>20</v>
      </c>
      <c r="C3" s="29" t="s">
        <v>49</v>
      </c>
      <c r="D3" s="29"/>
      <c r="E3" s="28" t="s">
        <v>8</v>
      </c>
      <c r="F3" s="10">
        <v>125</v>
      </c>
      <c r="G3" s="9">
        <v>1</v>
      </c>
      <c r="H3" s="11">
        <f>F3*G3</f>
        <v>125</v>
      </c>
      <c r="I3" s="2"/>
    </row>
    <row r="4" spans="1:9" ht="18" customHeight="1" x14ac:dyDescent="0.2">
      <c r="A4" s="27"/>
      <c r="B4" s="28"/>
      <c r="C4" s="29"/>
      <c r="D4" s="29"/>
      <c r="E4" s="28"/>
      <c r="F4" s="10"/>
      <c r="G4" s="9"/>
      <c r="H4" s="11"/>
      <c r="I4" s="2"/>
    </row>
    <row r="5" spans="1:9" ht="12.75" customHeight="1" x14ac:dyDescent="0.2">
      <c r="A5" s="34" t="s">
        <v>58</v>
      </c>
      <c r="B5" s="34"/>
      <c r="C5" s="34"/>
      <c r="D5" s="34"/>
      <c r="E5" s="34"/>
      <c r="F5" s="34"/>
      <c r="G5" s="34"/>
      <c r="H5" s="26">
        <f>SUM(H3:H4)</f>
        <v>125</v>
      </c>
      <c r="I5" s="2"/>
    </row>
    <row r="6" spans="1:9" ht="15.75" customHeight="1" x14ac:dyDescent="0.2">
      <c r="A6" s="35" t="s">
        <v>7</v>
      </c>
      <c r="B6" s="35"/>
      <c r="C6" s="35"/>
      <c r="D6" s="35"/>
      <c r="E6" s="35"/>
      <c r="F6" s="35"/>
      <c r="G6" s="35"/>
      <c r="H6" s="21">
        <f>H5</f>
        <v>125</v>
      </c>
      <c r="I6" s="2"/>
    </row>
    <row r="7" spans="1:9" ht="15" customHeight="1" x14ac:dyDescent="0.2">
      <c r="A7" s="30" t="s">
        <v>10</v>
      </c>
      <c r="B7" s="30"/>
      <c r="C7" s="30"/>
      <c r="D7" s="30"/>
      <c r="E7" s="31" t="s">
        <v>17</v>
      </c>
      <c r="F7" s="31"/>
      <c r="G7" s="36" t="s">
        <v>18</v>
      </c>
      <c r="H7" s="36"/>
    </row>
    <row r="8" spans="1:9" s="4" customFormat="1" ht="12.75" customHeight="1" x14ac:dyDescent="0.2">
      <c r="A8" s="12" t="s">
        <v>0</v>
      </c>
      <c r="B8" s="13" t="s">
        <v>4</v>
      </c>
      <c r="C8" s="33" t="s">
        <v>6</v>
      </c>
      <c r="D8" s="33"/>
      <c r="E8" s="13" t="s">
        <v>5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27" t="s">
        <v>31</v>
      </c>
      <c r="B9" s="28" t="s">
        <v>33</v>
      </c>
      <c r="C9" s="29" t="s">
        <v>30</v>
      </c>
      <c r="D9" s="29"/>
      <c r="E9" s="28" t="s">
        <v>34</v>
      </c>
      <c r="F9" s="10">
        <v>500</v>
      </c>
      <c r="G9" s="9">
        <v>2.5</v>
      </c>
      <c r="H9" s="11">
        <f>F9*G9</f>
        <v>1250</v>
      </c>
      <c r="I9" s="2"/>
    </row>
    <row r="10" spans="1:9" ht="18" customHeight="1" x14ac:dyDescent="0.2">
      <c r="A10" s="27"/>
      <c r="B10" s="28"/>
      <c r="C10" s="29"/>
      <c r="D10" s="29"/>
      <c r="E10" s="28"/>
      <c r="F10" s="10"/>
      <c r="G10" s="9"/>
      <c r="H10" s="11"/>
      <c r="I10" s="2"/>
    </row>
    <row r="11" spans="1:9" ht="12.75" customHeight="1" x14ac:dyDescent="0.2">
      <c r="A11" s="34" t="s">
        <v>58</v>
      </c>
      <c r="B11" s="34"/>
      <c r="C11" s="34"/>
      <c r="D11" s="34"/>
      <c r="E11" s="34"/>
      <c r="F11" s="34"/>
      <c r="G11" s="34"/>
      <c r="H11" s="26">
        <f>SUM(H9:H10)</f>
        <v>1250</v>
      </c>
      <c r="I11" s="2"/>
    </row>
    <row r="12" spans="1:9" ht="15.75" customHeight="1" x14ac:dyDescent="0.2">
      <c r="A12" s="35" t="s">
        <v>22</v>
      </c>
      <c r="B12" s="35"/>
      <c r="C12" s="35"/>
      <c r="D12" s="35"/>
      <c r="E12" s="35"/>
      <c r="F12" s="35"/>
      <c r="G12" s="35"/>
      <c r="H12" s="21">
        <f>H11</f>
        <v>1250</v>
      </c>
      <c r="I12" s="2"/>
    </row>
    <row r="13" spans="1:9" ht="15" customHeight="1" x14ac:dyDescent="0.2">
      <c r="A13" s="30" t="s">
        <v>25</v>
      </c>
      <c r="B13" s="30"/>
      <c r="C13" s="30"/>
      <c r="D13" s="30"/>
      <c r="E13" s="31" t="s">
        <v>17</v>
      </c>
      <c r="F13" s="31"/>
      <c r="G13" s="36" t="s">
        <v>19</v>
      </c>
      <c r="H13" s="36"/>
    </row>
    <row r="14" spans="1:9" s="4" customFormat="1" ht="12.95" customHeight="1" x14ac:dyDescent="0.2">
      <c r="A14" s="12" t="s">
        <v>0</v>
      </c>
      <c r="B14" s="13" t="s">
        <v>4</v>
      </c>
      <c r="C14" s="33" t="s">
        <v>6</v>
      </c>
      <c r="D14" s="33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27" t="s">
        <v>51</v>
      </c>
      <c r="B15" s="28" t="s">
        <v>21</v>
      </c>
      <c r="C15" s="29" t="s">
        <v>49</v>
      </c>
      <c r="D15" s="29"/>
      <c r="E15" s="28" t="s">
        <v>8</v>
      </c>
      <c r="F15" s="10">
        <v>250</v>
      </c>
      <c r="G15" s="9">
        <v>1.5</v>
      </c>
      <c r="H15" s="11">
        <f>F15*G15</f>
        <v>375</v>
      </c>
      <c r="I15" s="2"/>
    </row>
    <row r="16" spans="1:9" ht="18" customHeight="1" x14ac:dyDescent="0.2">
      <c r="A16" s="27"/>
      <c r="B16" s="28"/>
      <c r="C16" s="29"/>
      <c r="D16" s="29"/>
      <c r="E16" s="28"/>
      <c r="F16" s="10"/>
      <c r="G16" s="9"/>
      <c r="H16" s="11"/>
      <c r="I16" s="2"/>
    </row>
    <row r="17" spans="1:9" ht="18" customHeight="1" x14ac:dyDescent="0.2">
      <c r="A17" s="23"/>
      <c r="B17" s="24"/>
      <c r="C17" s="25"/>
      <c r="D17" s="25"/>
      <c r="E17" s="24"/>
      <c r="F17" s="10"/>
      <c r="G17" s="9"/>
      <c r="H17" s="11"/>
      <c r="I17" s="2"/>
    </row>
    <row r="18" spans="1:9" ht="18" customHeight="1" x14ac:dyDescent="0.2">
      <c r="A18" s="27" t="s">
        <v>52</v>
      </c>
      <c r="B18" s="28" t="s">
        <v>21</v>
      </c>
      <c r="C18" s="29" t="s">
        <v>49</v>
      </c>
      <c r="D18" s="29"/>
      <c r="E18" s="28" t="s">
        <v>8</v>
      </c>
      <c r="F18" s="10">
        <v>1045.0999999999999</v>
      </c>
      <c r="G18" s="9">
        <v>1</v>
      </c>
      <c r="H18" s="11">
        <f>F18*G18</f>
        <v>1045.0999999999999</v>
      </c>
      <c r="I18" s="2"/>
    </row>
    <row r="19" spans="1:9" ht="18" customHeight="1" x14ac:dyDescent="0.2">
      <c r="A19" s="27"/>
      <c r="B19" s="28"/>
      <c r="C19" s="29"/>
      <c r="D19" s="29"/>
      <c r="E19" s="28"/>
      <c r="F19" s="10"/>
      <c r="G19" s="9"/>
      <c r="H19" s="11"/>
      <c r="I19" s="2"/>
    </row>
    <row r="20" spans="1:9" ht="12.75" customHeight="1" x14ac:dyDescent="0.2">
      <c r="A20" s="34" t="s">
        <v>58</v>
      </c>
      <c r="B20" s="34"/>
      <c r="C20" s="34"/>
      <c r="D20" s="34"/>
      <c r="E20" s="34"/>
      <c r="F20" s="34"/>
      <c r="G20" s="34"/>
      <c r="H20" s="26">
        <f>SUM(H15:H19)</f>
        <v>1420.1</v>
      </c>
      <c r="I20" s="2"/>
    </row>
    <row r="21" spans="1:9" ht="15.75" customHeight="1" x14ac:dyDescent="0.2">
      <c r="A21" s="35" t="s">
        <v>7</v>
      </c>
      <c r="B21" s="35"/>
      <c r="C21" s="35"/>
      <c r="D21" s="35"/>
      <c r="E21" s="35"/>
      <c r="F21" s="35"/>
      <c r="G21" s="35"/>
      <c r="H21" s="21">
        <f>H20</f>
        <v>1420.1</v>
      </c>
      <c r="I21" s="2"/>
    </row>
    <row r="22" spans="1:9" ht="15" customHeight="1" x14ac:dyDescent="0.2">
      <c r="A22" s="30" t="s">
        <v>11</v>
      </c>
      <c r="B22" s="30"/>
      <c r="C22" s="30"/>
      <c r="D22" s="30"/>
      <c r="E22" s="31" t="s">
        <v>17</v>
      </c>
      <c r="F22" s="31"/>
      <c r="G22" s="36" t="s">
        <v>18</v>
      </c>
      <c r="H22" s="36"/>
    </row>
    <row r="23" spans="1:9" s="4" customFormat="1" ht="12.95" customHeight="1" x14ac:dyDescent="0.2">
      <c r="A23" s="12" t="s">
        <v>0</v>
      </c>
      <c r="B23" s="13" t="s">
        <v>4</v>
      </c>
      <c r="C23" s="33" t="s">
        <v>6</v>
      </c>
      <c r="D23" s="33"/>
      <c r="E23" s="13" t="s">
        <v>5</v>
      </c>
      <c r="F23" s="5" t="s">
        <v>1</v>
      </c>
      <c r="G23" s="5" t="s">
        <v>2</v>
      </c>
      <c r="H23" s="5" t="s">
        <v>3</v>
      </c>
      <c r="I23" s="3"/>
    </row>
    <row r="24" spans="1:9" ht="18" customHeight="1" x14ac:dyDescent="0.2">
      <c r="A24" s="27" t="s">
        <v>48</v>
      </c>
      <c r="B24" s="28" t="s">
        <v>20</v>
      </c>
      <c r="C24" s="29" t="s">
        <v>49</v>
      </c>
      <c r="D24" s="29"/>
      <c r="E24" s="28" t="s">
        <v>8</v>
      </c>
      <c r="F24" s="10">
        <v>125</v>
      </c>
      <c r="G24" s="9">
        <v>1</v>
      </c>
      <c r="H24" s="11">
        <f>F24*G24</f>
        <v>125</v>
      </c>
      <c r="I24" s="2"/>
    </row>
    <row r="25" spans="1:9" ht="18" customHeight="1" x14ac:dyDescent="0.2">
      <c r="A25" s="27"/>
      <c r="B25" s="28"/>
      <c r="C25" s="29"/>
      <c r="D25" s="29"/>
      <c r="E25" s="28"/>
      <c r="F25" s="10"/>
      <c r="G25" s="9"/>
      <c r="H25" s="11"/>
      <c r="I25" s="2"/>
    </row>
    <row r="26" spans="1:9" ht="12.75" customHeight="1" x14ac:dyDescent="0.2">
      <c r="A26" s="34" t="s">
        <v>58</v>
      </c>
      <c r="B26" s="34"/>
      <c r="C26" s="34"/>
      <c r="D26" s="34"/>
      <c r="E26" s="34"/>
      <c r="F26" s="34"/>
      <c r="G26" s="34"/>
      <c r="H26" s="26">
        <f>SUM(H24:H25)</f>
        <v>125</v>
      </c>
      <c r="I26" s="2"/>
    </row>
    <row r="27" spans="1:9" ht="15.75" customHeight="1" x14ac:dyDescent="0.2">
      <c r="A27" s="35" t="s">
        <v>7</v>
      </c>
      <c r="B27" s="35"/>
      <c r="C27" s="35"/>
      <c r="D27" s="35"/>
      <c r="E27" s="35"/>
      <c r="F27" s="35"/>
      <c r="G27" s="35"/>
      <c r="H27" s="21">
        <f>H26</f>
        <v>125</v>
      </c>
      <c r="I27" s="2"/>
    </row>
    <row r="28" spans="1:9" ht="15" customHeight="1" x14ac:dyDescent="0.2">
      <c r="A28" s="30" t="s">
        <v>53</v>
      </c>
      <c r="B28" s="30"/>
      <c r="C28" s="30"/>
      <c r="D28" s="30"/>
      <c r="E28" s="31" t="s">
        <v>17</v>
      </c>
      <c r="F28" s="31"/>
      <c r="G28" s="36" t="s">
        <v>24</v>
      </c>
      <c r="H28" s="36"/>
    </row>
    <row r="29" spans="1:9" s="4" customFormat="1" ht="12.95" customHeight="1" x14ac:dyDescent="0.2">
      <c r="A29" s="12" t="s">
        <v>0</v>
      </c>
      <c r="B29" s="13" t="s">
        <v>4</v>
      </c>
      <c r="C29" s="33" t="s">
        <v>6</v>
      </c>
      <c r="D29" s="33"/>
      <c r="E29" s="13" t="s">
        <v>5</v>
      </c>
      <c r="F29" s="5" t="s">
        <v>1</v>
      </c>
      <c r="G29" s="5" t="s">
        <v>2</v>
      </c>
      <c r="H29" s="5" t="s">
        <v>3</v>
      </c>
      <c r="I29" s="3"/>
    </row>
    <row r="30" spans="1:9" ht="18" customHeight="1" x14ac:dyDescent="0.2">
      <c r="A30" s="27" t="s">
        <v>51</v>
      </c>
      <c r="B30" s="28" t="s">
        <v>23</v>
      </c>
      <c r="C30" s="29" t="s">
        <v>49</v>
      </c>
      <c r="D30" s="29"/>
      <c r="E30" s="28" t="s">
        <v>8</v>
      </c>
      <c r="F30" s="10">
        <v>250</v>
      </c>
      <c r="G30" s="9">
        <v>1.5</v>
      </c>
      <c r="H30" s="11">
        <f>F30*G30</f>
        <v>375</v>
      </c>
      <c r="I30" s="2"/>
    </row>
    <row r="31" spans="1:9" ht="18" customHeight="1" x14ac:dyDescent="0.2">
      <c r="A31" s="27"/>
      <c r="B31" s="28"/>
      <c r="C31" s="29"/>
      <c r="D31" s="29"/>
      <c r="E31" s="28"/>
      <c r="F31" s="10"/>
      <c r="G31" s="9"/>
      <c r="H31" s="11"/>
      <c r="I31" s="2"/>
    </row>
    <row r="32" spans="1:9" ht="18" customHeight="1" x14ac:dyDescent="0.2">
      <c r="A32" s="23"/>
      <c r="B32" s="24"/>
      <c r="C32" s="25"/>
      <c r="D32" s="25"/>
      <c r="E32" s="24"/>
      <c r="F32" s="10"/>
      <c r="G32" s="9"/>
      <c r="H32" s="11"/>
      <c r="I32" s="2"/>
    </row>
    <row r="33" spans="1:9" ht="18" customHeight="1" x14ac:dyDescent="0.2">
      <c r="A33" s="27" t="s">
        <v>52</v>
      </c>
      <c r="B33" s="28" t="s">
        <v>23</v>
      </c>
      <c r="C33" s="29" t="s">
        <v>49</v>
      </c>
      <c r="D33" s="29"/>
      <c r="E33" s="28" t="s">
        <v>8</v>
      </c>
      <c r="F33" s="10">
        <v>534.6</v>
      </c>
      <c r="G33" s="9">
        <v>1</v>
      </c>
      <c r="H33" s="11">
        <f>F33*G33</f>
        <v>534.6</v>
      </c>
      <c r="I33" s="2"/>
    </row>
    <row r="34" spans="1:9" ht="18" customHeight="1" x14ac:dyDescent="0.2">
      <c r="A34" s="27"/>
      <c r="B34" s="28"/>
      <c r="C34" s="29"/>
      <c r="D34" s="29"/>
      <c r="E34" s="28"/>
      <c r="F34" s="10"/>
      <c r="G34" s="9"/>
      <c r="H34" s="11"/>
      <c r="I34" s="2"/>
    </row>
    <row r="35" spans="1:9" ht="12.75" customHeight="1" x14ac:dyDescent="0.2">
      <c r="A35" s="34" t="s">
        <v>58</v>
      </c>
      <c r="B35" s="34"/>
      <c r="C35" s="34"/>
      <c r="D35" s="34"/>
      <c r="E35" s="34"/>
      <c r="F35" s="34"/>
      <c r="G35" s="34"/>
      <c r="H35" s="26">
        <f>SUM(H30:H34)</f>
        <v>909.6</v>
      </c>
      <c r="I35" s="2"/>
    </row>
    <row r="36" spans="1:9" ht="15.75" customHeight="1" x14ac:dyDescent="0.2">
      <c r="A36" s="35" t="s">
        <v>7</v>
      </c>
      <c r="B36" s="35"/>
      <c r="C36" s="35"/>
      <c r="D36" s="35"/>
      <c r="E36" s="35"/>
      <c r="F36" s="35"/>
      <c r="G36" s="35"/>
      <c r="H36" s="21">
        <f>H35</f>
        <v>909.6</v>
      </c>
      <c r="I36" s="2"/>
    </row>
    <row r="37" spans="1:9" ht="15" customHeight="1" x14ac:dyDescent="0.2">
      <c r="A37" s="30" t="s">
        <v>12</v>
      </c>
      <c r="B37" s="30"/>
      <c r="C37" s="30"/>
      <c r="D37" s="30"/>
      <c r="E37" s="31" t="s">
        <v>17</v>
      </c>
      <c r="F37" s="31"/>
      <c r="G37" s="36" t="s">
        <v>18</v>
      </c>
      <c r="H37" s="36"/>
    </row>
    <row r="38" spans="1:9" s="4" customFormat="1" ht="12.95" customHeight="1" x14ac:dyDescent="0.2">
      <c r="A38" s="12" t="s">
        <v>0</v>
      </c>
      <c r="B38" s="13" t="s">
        <v>4</v>
      </c>
      <c r="C38" s="33" t="s">
        <v>6</v>
      </c>
      <c r="D38" s="33"/>
      <c r="E38" s="13" t="s">
        <v>5</v>
      </c>
      <c r="F38" s="5" t="s">
        <v>1</v>
      </c>
      <c r="G38" s="5" t="s">
        <v>2</v>
      </c>
      <c r="H38" s="5" t="s">
        <v>3</v>
      </c>
      <c r="I38" s="3"/>
    </row>
    <row r="39" spans="1:9" ht="18" customHeight="1" x14ac:dyDescent="0.2">
      <c r="A39" s="27" t="s">
        <v>48</v>
      </c>
      <c r="B39" s="28" t="s">
        <v>20</v>
      </c>
      <c r="C39" s="29" t="s">
        <v>49</v>
      </c>
      <c r="D39" s="29"/>
      <c r="E39" s="28" t="s">
        <v>8</v>
      </c>
      <c r="F39" s="10">
        <v>125</v>
      </c>
      <c r="G39" s="9">
        <v>1</v>
      </c>
      <c r="H39" s="11">
        <f>F39*G39</f>
        <v>125</v>
      </c>
      <c r="I39" s="2"/>
    </row>
    <row r="40" spans="1:9" ht="18" customHeight="1" x14ac:dyDescent="0.2">
      <c r="A40" s="27"/>
      <c r="B40" s="28"/>
      <c r="C40" s="29"/>
      <c r="D40" s="29"/>
      <c r="E40" s="28"/>
      <c r="F40" s="10"/>
      <c r="G40" s="9"/>
      <c r="H40" s="11"/>
      <c r="I40" s="2"/>
    </row>
    <row r="41" spans="1:9" ht="12.75" customHeight="1" x14ac:dyDescent="0.2">
      <c r="A41" s="34" t="s">
        <v>58</v>
      </c>
      <c r="B41" s="34"/>
      <c r="C41" s="34"/>
      <c r="D41" s="34"/>
      <c r="E41" s="34"/>
      <c r="F41" s="34"/>
      <c r="G41" s="34"/>
      <c r="H41" s="26">
        <f>SUM(H39:H40)</f>
        <v>125</v>
      </c>
      <c r="I41" s="2"/>
    </row>
    <row r="42" spans="1:9" ht="15.75" customHeight="1" x14ac:dyDescent="0.2">
      <c r="A42" s="35" t="s">
        <v>7</v>
      </c>
      <c r="B42" s="35"/>
      <c r="C42" s="35"/>
      <c r="D42" s="35"/>
      <c r="E42" s="35"/>
      <c r="F42" s="35"/>
      <c r="G42" s="35"/>
      <c r="H42" s="21">
        <f>H41</f>
        <v>125</v>
      </c>
      <c r="I42" s="2"/>
    </row>
    <row r="43" spans="1:9" ht="15" customHeight="1" x14ac:dyDescent="0.2">
      <c r="A43" s="30" t="s">
        <v>13</v>
      </c>
      <c r="B43" s="30"/>
      <c r="C43" s="30"/>
      <c r="D43" s="30"/>
      <c r="E43" s="31" t="s">
        <v>17</v>
      </c>
      <c r="F43" s="31"/>
      <c r="G43" s="36" t="s">
        <v>24</v>
      </c>
      <c r="H43" s="36"/>
    </row>
    <row r="44" spans="1:9" s="4" customFormat="1" ht="12.75" customHeight="1" x14ac:dyDescent="0.2">
      <c r="A44" s="12" t="s">
        <v>0</v>
      </c>
      <c r="B44" s="13" t="s">
        <v>4</v>
      </c>
      <c r="C44" s="33" t="s">
        <v>6</v>
      </c>
      <c r="D44" s="33"/>
      <c r="E44" s="13" t="s">
        <v>5</v>
      </c>
      <c r="F44" s="5" t="s">
        <v>1</v>
      </c>
      <c r="G44" s="5" t="s">
        <v>2</v>
      </c>
      <c r="H44" s="5" t="s">
        <v>3</v>
      </c>
      <c r="I44" s="3"/>
    </row>
    <row r="45" spans="1:9" ht="21" customHeight="1" x14ac:dyDescent="0.2">
      <c r="A45" s="27" t="s">
        <v>35</v>
      </c>
      <c r="B45" s="28" t="s">
        <v>26</v>
      </c>
      <c r="C45" s="29" t="s">
        <v>32</v>
      </c>
      <c r="D45" s="29"/>
      <c r="E45" s="28" t="s">
        <v>27</v>
      </c>
      <c r="F45" s="10">
        <v>500</v>
      </c>
      <c r="G45" s="9">
        <v>2.5</v>
      </c>
      <c r="H45" s="11">
        <f>F45*G45</f>
        <v>1250</v>
      </c>
      <c r="I45" s="2"/>
    </row>
    <row r="46" spans="1:9" ht="23.25" customHeight="1" x14ac:dyDescent="0.2">
      <c r="A46" s="27"/>
      <c r="B46" s="28"/>
      <c r="C46" s="29"/>
      <c r="D46" s="29"/>
      <c r="E46" s="28"/>
      <c r="F46" s="10"/>
      <c r="G46" s="9"/>
      <c r="H46" s="11"/>
      <c r="I46" s="2"/>
    </row>
    <row r="47" spans="1:9" ht="18" customHeight="1" x14ac:dyDescent="0.2">
      <c r="A47" s="23"/>
      <c r="B47" s="24"/>
      <c r="C47" s="25"/>
      <c r="D47" s="25"/>
      <c r="E47" s="24"/>
      <c r="F47" s="10"/>
      <c r="G47" s="9"/>
      <c r="H47" s="11"/>
      <c r="I47" s="2"/>
    </row>
    <row r="48" spans="1:9" ht="21" customHeight="1" x14ac:dyDescent="0.2">
      <c r="A48" s="27" t="s">
        <v>50</v>
      </c>
      <c r="B48" s="28" t="s">
        <v>23</v>
      </c>
      <c r="C48" s="29" t="s">
        <v>32</v>
      </c>
      <c r="D48" s="29"/>
      <c r="E48" s="28" t="s">
        <v>27</v>
      </c>
      <c r="F48" s="10">
        <v>534.6</v>
      </c>
      <c r="G48" s="9">
        <v>1</v>
      </c>
      <c r="H48" s="11">
        <f>F48*G48</f>
        <v>534.6</v>
      </c>
      <c r="I48" s="2"/>
    </row>
    <row r="49" spans="1:9" ht="23.25" customHeight="1" x14ac:dyDescent="0.2">
      <c r="A49" s="27"/>
      <c r="B49" s="28"/>
      <c r="C49" s="29"/>
      <c r="D49" s="29"/>
      <c r="E49" s="28"/>
      <c r="F49" s="10"/>
      <c r="G49" s="9"/>
      <c r="H49" s="11"/>
      <c r="I49" s="2"/>
    </row>
    <row r="50" spans="1:9" ht="12.75" customHeight="1" x14ac:dyDescent="0.2">
      <c r="A50" s="34" t="s">
        <v>58</v>
      </c>
      <c r="B50" s="34"/>
      <c r="C50" s="34"/>
      <c r="D50" s="34"/>
      <c r="E50" s="34"/>
      <c r="F50" s="34"/>
      <c r="G50" s="34"/>
      <c r="H50" s="26">
        <f>SUM(H45:H49)</f>
        <v>1784.6</v>
      </c>
      <c r="I50" s="2"/>
    </row>
    <row r="51" spans="1:9" ht="15.75" customHeight="1" x14ac:dyDescent="0.2">
      <c r="A51" s="35" t="s">
        <v>7</v>
      </c>
      <c r="B51" s="35"/>
      <c r="C51" s="35"/>
      <c r="D51" s="35"/>
      <c r="E51" s="35"/>
      <c r="F51" s="35"/>
      <c r="G51" s="35"/>
      <c r="H51" s="21">
        <f>H50</f>
        <v>1784.6</v>
      </c>
      <c r="I51" s="2"/>
    </row>
    <row r="52" spans="1:9" ht="15" customHeight="1" x14ac:dyDescent="0.2">
      <c r="A52" s="30" t="s">
        <v>14</v>
      </c>
      <c r="B52" s="30"/>
      <c r="C52" s="30"/>
      <c r="D52" s="30"/>
      <c r="E52" s="31" t="s">
        <v>17</v>
      </c>
      <c r="F52" s="31"/>
      <c r="G52" s="36" t="s">
        <v>18</v>
      </c>
      <c r="H52" s="36"/>
    </row>
    <row r="53" spans="1:9" s="4" customFormat="1" ht="12.95" customHeight="1" x14ac:dyDescent="0.2">
      <c r="A53" s="12" t="s">
        <v>0</v>
      </c>
      <c r="B53" s="13" t="s">
        <v>4</v>
      </c>
      <c r="C53" s="33" t="s">
        <v>6</v>
      </c>
      <c r="D53" s="33"/>
      <c r="E53" s="13" t="s">
        <v>5</v>
      </c>
      <c r="F53" s="5" t="s">
        <v>1</v>
      </c>
      <c r="G53" s="5" t="s">
        <v>2</v>
      </c>
      <c r="H53" s="5" t="s">
        <v>3</v>
      </c>
      <c r="I53" s="3"/>
    </row>
    <row r="54" spans="1:9" ht="18" customHeight="1" x14ac:dyDescent="0.2">
      <c r="A54" s="27" t="s">
        <v>48</v>
      </c>
      <c r="B54" s="28" t="s">
        <v>20</v>
      </c>
      <c r="C54" s="29" t="s">
        <v>49</v>
      </c>
      <c r="D54" s="29"/>
      <c r="E54" s="28" t="s">
        <v>8</v>
      </c>
      <c r="F54" s="10">
        <v>125</v>
      </c>
      <c r="G54" s="9">
        <v>1</v>
      </c>
      <c r="H54" s="11">
        <f>F54*G54</f>
        <v>125</v>
      </c>
      <c r="I54" s="2"/>
    </row>
    <row r="55" spans="1:9" ht="18" customHeight="1" x14ac:dyDescent="0.2">
      <c r="A55" s="27"/>
      <c r="B55" s="28"/>
      <c r="C55" s="29"/>
      <c r="D55" s="29"/>
      <c r="E55" s="28"/>
      <c r="F55" s="10"/>
      <c r="G55" s="9"/>
      <c r="H55" s="11"/>
      <c r="I55" s="2"/>
    </row>
    <row r="56" spans="1:9" ht="12.75" customHeight="1" x14ac:dyDescent="0.2">
      <c r="A56" s="34" t="s">
        <v>58</v>
      </c>
      <c r="B56" s="34"/>
      <c r="C56" s="34"/>
      <c r="D56" s="34"/>
      <c r="E56" s="34"/>
      <c r="F56" s="34"/>
      <c r="G56" s="34"/>
      <c r="H56" s="26">
        <f>SUM(H54:H55)</f>
        <v>125</v>
      </c>
      <c r="I56" s="2"/>
    </row>
    <row r="57" spans="1:9" ht="15.75" customHeight="1" x14ac:dyDescent="0.2">
      <c r="A57" s="35" t="s">
        <v>7</v>
      </c>
      <c r="B57" s="35"/>
      <c r="C57" s="35"/>
      <c r="D57" s="35"/>
      <c r="E57" s="35"/>
      <c r="F57" s="35"/>
      <c r="G57" s="35"/>
      <c r="H57" s="21">
        <f>H56</f>
        <v>125</v>
      </c>
      <c r="I57" s="2"/>
    </row>
    <row r="58" spans="1:9" ht="15" customHeight="1" x14ac:dyDescent="0.2">
      <c r="A58" s="30" t="s">
        <v>29</v>
      </c>
      <c r="B58" s="30"/>
      <c r="C58" s="30"/>
      <c r="D58" s="30"/>
      <c r="E58" s="31" t="s">
        <v>17</v>
      </c>
      <c r="F58" s="31"/>
      <c r="G58" s="36" t="s">
        <v>18</v>
      </c>
      <c r="H58" s="36"/>
    </row>
    <row r="59" spans="1:9" s="4" customFormat="1" ht="12.75" customHeight="1" x14ac:dyDescent="0.2">
      <c r="A59" s="12" t="s">
        <v>0</v>
      </c>
      <c r="B59" s="13" t="s">
        <v>4</v>
      </c>
      <c r="C59" s="33" t="s">
        <v>6</v>
      </c>
      <c r="D59" s="33"/>
      <c r="E59" s="13" t="s">
        <v>5</v>
      </c>
      <c r="F59" s="5" t="s">
        <v>1</v>
      </c>
      <c r="G59" s="5" t="s">
        <v>2</v>
      </c>
      <c r="H59" s="5" t="s">
        <v>3</v>
      </c>
      <c r="I59" s="3"/>
    </row>
    <row r="60" spans="1:9" ht="18" customHeight="1" x14ac:dyDescent="0.2">
      <c r="A60" s="27" t="s">
        <v>54</v>
      </c>
      <c r="B60" s="28" t="s">
        <v>37</v>
      </c>
      <c r="C60" s="29" t="s">
        <v>39</v>
      </c>
      <c r="D60" s="29"/>
      <c r="E60" s="28" t="s">
        <v>36</v>
      </c>
      <c r="F60" s="10">
        <v>250</v>
      </c>
      <c r="G60" s="9">
        <v>5.5</v>
      </c>
      <c r="H60" s="11">
        <f>F60*G60</f>
        <v>1375</v>
      </c>
      <c r="I60" s="2"/>
    </row>
    <row r="61" spans="1:9" ht="18" customHeight="1" x14ac:dyDescent="0.2">
      <c r="A61" s="27"/>
      <c r="B61" s="28"/>
      <c r="C61" s="29"/>
      <c r="D61" s="29"/>
      <c r="E61" s="28"/>
      <c r="F61" s="10"/>
      <c r="G61" s="9"/>
      <c r="H61" s="11"/>
      <c r="I61" s="2"/>
    </row>
    <row r="62" spans="1:9" ht="22.5" customHeight="1" x14ac:dyDescent="0.2">
      <c r="A62" s="27" t="s">
        <v>54</v>
      </c>
      <c r="B62" s="28" t="s">
        <v>38</v>
      </c>
      <c r="C62" s="29" t="s">
        <v>42</v>
      </c>
      <c r="D62" s="29"/>
      <c r="E62" s="28" t="s">
        <v>55</v>
      </c>
      <c r="F62" s="10"/>
      <c r="G62" s="9"/>
      <c r="H62" s="11"/>
      <c r="I62" s="2"/>
    </row>
    <row r="63" spans="1:9" ht="23.25" customHeight="1" x14ac:dyDescent="0.2">
      <c r="A63" s="27"/>
      <c r="B63" s="28"/>
      <c r="C63" s="29"/>
      <c r="D63" s="29"/>
      <c r="E63" s="28"/>
      <c r="F63" s="10"/>
      <c r="G63" s="9"/>
      <c r="H63" s="11"/>
      <c r="I63" s="2"/>
    </row>
    <row r="64" spans="1:9" ht="21" customHeight="1" x14ac:dyDescent="0.2">
      <c r="A64" s="27" t="s">
        <v>54</v>
      </c>
      <c r="B64" s="28" t="s">
        <v>40</v>
      </c>
      <c r="C64" s="29" t="s">
        <v>43</v>
      </c>
      <c r="D64" s="29"/>
      <c r="E64" s="28" t="s">
        <v>56</v>
      </c>
      <c r="F64" s="10"/>
      <c r="G64" s="9"/>
      <c r="H64" s="11"/>
      <c r="I64" s="2"/>
    </row>
    <row r="65" spans="1:9" ht="23.25" customHeight="1" x14ac:dyDescent="0.2">
      <c r="A65" s="27"/>
      <c r="B65" s="28"/>
      <c r="C65" s="29"/>
      <c r="D65" s="29"/>
      <c r="E65" s="28"/>
      <c r="F65" s="10"/>
      <c r="G65" s="9"/>
      <c r="H65" s="11"/>
      <c r="I65" s="2"/>
    </row>
    <row r="66" spans="1:9" ht="18" customHeight="1" x14ac:dyDescent="0.2">
      <c r="A66" s="27" t="s">
        <v>54</v>
      </c>
      <c r="B66" s="28" t="s">
        <v>41</v>
      </c>
      <c r="C66" s="29" t="s">
        <v>44</v>
      </c>
      <c r="D66" s="29"/>
      <c r="E66" s="28" t="s">
        <v>57</v>
      </c>
      <c r="F66" s="10"/>
      <c r="G66" s="9"/>
      <c r="H66" s="11"/>
      <c r="I66" s="2"/>
    </row>
    <row r="67" spans="1:9" ht="18" customHeight="1" x14ac:dyDescent="0.2">
      <c r="A67" s="27"/>
      <c r="B67" s="28"/>
      <c r="C67" s="29"/>
      <c r="D67" s="29"/>
      <c r="E67" s="28"/>
      <c r="F67" s="10"/>
      <c r="G67" s="9"/>
      <c r="H67" s="11"/>
      <c r="I67" s="2"/>
    </row>
    <row r="68" spans="1:9" ht="12.75" customHeight="1" x14ac:dyDescent="0.2">
      <c r="A68" s="34" t="s">
        <v>58</v>
      </c>
      <c r="B68" s="34"/>
      <c r="C68" s="34"/>
      <c r="D68" s="34"/>
      <c r="E68" s="34"/>
      <c r="F68" s="34"/>
      <c r="G68" s="34"/>
      <c r="H68" s="26">
        <f>SUM(H60:H67)</f>
        <v>1375</v>
      </c>
      <c r="I68" s="2"/>
    </row>
    <row r="69" spans="1:9" ht="15.75" customHeight="1" x14ac:dyDescent="0.2">
      <c r="A69" s="35" t="s">
        <v>28</v>
      </c>
      <c r="B69" s="35"/>
      <c r="C69" s="35"/>
      <c r="D69" s="35"/>
      <c r="E69" s="35"/>
      <c r="F69" s="35"/>
      <c r="G69" s="35"/>
      <c r="H69" s="21">
        <f>H68</f>
        <v>1375</v>
      </c>
      <c r="I69" s="2"/>
    </row>
    <row r="70" spans="1:9" ht="15" customHeight="1" x14ac:dyDescent="0.2">
      <c r="A70" s="30" t="s">
        <v>45</v>
      </c>
      <c r="B70" s="30"/>
      <c r="C70" s="30"/>
      <c r="D70" s="30"/>
      <c r="E70" s="31" t="s">
        <v>17</v>
      </c>
      <c r="F70" s="31"/>
      <c r="G70" s="36" t="s">
        <v>18</v>
      </c>
      <c r="H70" s="36"/>
    </row>
    <row r="71" spans="1:9" s="4" customFormat="1" ht="12.75" customHeight="1" x14ac:dyDescent="0.2">
      <c r="A71" s="12" t="s">
        <v>0</v>
      </c>
      <c r="B71" s="13" t="s">
        <v>4</v>
      </c>
      <c r="C71" s="33" t="s">
        <v>6</v>
      </c>
      <c r="D71" s="33"/>
      <c r="E71" s="13" t="s">
        <v>5</v>
      </c>
      <c r="F71" s="5" t="s">
        <v>1</v>
      </c>
      <c r="G71" s="5" t="s">
        <v>2</v>
      </c>
      <c r="H71" s="5" t="s">
        <v>3</v>
      </c>
      <c r="I71" s="3"/>
    </row>
    <row r="72" spans="1:9" ht="21" customHeight="1" x14ac:dyDescent="0.2">
      <c r="A72" s="27" t="s">
        <v>47</v>
      </c>
      <c r="B72" s="28" t="s">
        <v>26</v>
      </c>
      <c r="C72" s="29" t="s">
        <v>46</v>
      </c>
      <c r="D72" s="29"/>
      <c r="E72" s="28" t="s">
        <v>27</v>
      </c>
      <c r="F72" s="10">
        <v>500</v>
      </c>
      <c r="G72" s="9">
        <v>0.5</v>
      </c>
      <c r="H72" s="11">
        <f>F72*G72</f>
        <v>250</v>
      </c>
      <c r="I72" s="2"/>
    </row>
    <row r="73" spans="1:9" ht="21.75" customHeight="1" x14ac:dyDescent="0.2">
      <c r="A73" s="27"/>
      <c r="B73" s="28"/>
      <c r="C73" s="29"/>
      <c r="D73" s="29"/>
      <c r="E73" s="28"/>
      <c r="F73" s="10"/>
      <c r="G73" s="9"/>
      <c r="H73" s="11"/>
      <c r="I73" s="2"/>
    </row>
    <row r="74" spans="1:9" ht="12.75" customHeight="1" x14ac:dyDescent="0.2">
      <c r="A74" s="34" t="s">
        <v>58</v>
      </c>
      <c r="B74" s="34"/>
      <c r="C74" s="34"/>
      <c r="D74" s="34"/>
      <c r="E74" s="34"/>
      <c r="F74" s="34"/>
      <c r="G74" s="34"/>
      <c r="H74" s="26">
        <f>SUM(H72:H73)</f>
        <v>250</v>
      </c>
      <c r="I74" s="2"/>
    </row>
    <row r="75" spans="1:9" ht="15.75" customHeight="1" x14ac:dyDescent="0.2">
      <c r="A75" s="35" t="s">
        <v>28</v>
      </c>
      <c r="B75" s="35"/>
      <c r="C75" s="35"/>
      <c r="D75" s="35"/>
      <c r="E75" s="35"/>
      <c r="F75" s="35"/>
      <c r="G75" s="35"/>
      <c r="H75" s="21">
        <f>H74</f>
        <v>250</v>
      </c>
      <c r="I75" s="2"/>
    </row>
    <row r="76" spans="1:9" ht="15" customHeight="1" x14ac:dyDescent="0.2">
      <c r="A76" s="30" t="s">
        <v>15</v>
      </c>
      <c r="B76" s="30"/>
      <c r="C76" s="30"/>
      <c r="D76" s="30"/>
      <c r="E76" s="31" t="s">
        <v>17</v>
      </c>
      <c r="F76" s="31"/>
      <c r="G76" s="36" t="s">
        <v>18</v>
      </c>
      <c r="H76" s="36"/>
    </row>
    <row r="77" spans="1:9" s="4" customFormat="1" ht="12.95" customHeight="1" x14ac:dyDescent="0.2">
      <c r="A77" s="12" t="s">
        <v>0</v>
      </c>
      <c r="B77" s="13" t="s">
        <v>4</v>
      </c>
      <c r="C77" s="33" t="s">
        <v>6</v>
      </c>
      <c r="D77" s="33"/>
      <c r="E77" s="13" t="s">
        <v>5</v>
      </c>
      <c r="F77" s="5" t="s">
        <v>1</v>
      </c>
      <c r="G77" s="5" t="s">
        <v>2</v>
      </c>
      <c r="H77" s="5" t="s">
        <v>3</v>
      </c>
      <c r="I77" s="3"/>
    </row>
    <row r="78" spans="1:9" ht="18" customHeight="1" x14ac:dyDescent="0.2">
      <c r="A78" s="27" t="s">
        <v>48</v>
      </c>
      <c r="B78" s="28" t="s">
        <v>20</v>
      </c>
      <c r="C78" s="29" t="s">
        <v>49</v>
      </c>
      <c r="D78" s="29"/>
      <c r="E78" s="28" t="s">
        <v>8</v>
      </c>
      <c r="F78" s="10">
        <v>125</v>
      </c>
      <c r="G78" s="9">
        <v>1</v>
      </c>
      <c r="H78" s="11">
        <f>F78*G78</f>
        <v>125</v>
      </c>
      <c r="I78" s="2"/>
    </row>
    <row r="79" spans="1:9" ht="18" customHeight="1" x14ac:dyDescent="0.2">
      <c r="A79" s="27"/>
      <c r="B79" s="28"/>
      <c r="C79" s="29"/>
      <c r="D79" s="29"/>
      <c r="E79" s="28"/>
      <c r="F79" s="10"/>
      <c r="G79" s="9"/>
      <c r="H79" s="11"/>
      <c r="I79" s="2"/>
    </row>
    <row r="80" spans="1:9" ht="12.75" customHeight="1" x14ac:dyDescent="0.2">
      <c r="A80" s="34" t="s">
        <v>58</v>
      </c>
      <c r="B80" s="34"/>
      <c r="C80" s="34"/>
      <c r="D80" s="34"/>
      <c r="E80" s="34"/>
      <c r="F80" s="34"/>
      <c r="G80" s="34"/>
      <c r="H80" s="26">
        <f>SUM(H78:H79)</f>
        <v>125</v>
      </c>
      <c r="I80" s="2"/>
    </row>
    <row r="81" spans="1:9" ht="15.75" customHeight="1" x14ac:dyDescent="0.2">
      <c r="A81" s="35" t="s">
        <v>7</v>
      </c>
      <c r="B81" s="35"/>
      <c r="C81" s="35"/>
      <c r="D81" s="35"/>
      <c r="E81" s="35"/>
      <c r="F81" s="35"/>
      <c r="G81" s="35"/>
      <c r="H81" s="21">
        <f>H80</f>
        <v>125</v>
      </c>
      <c r="I81" s="2"/>
    </row>
    <row r="82" spans="1:9" ht="12.75" customHeight="1" x14ac:dyDescent="0.2">
      <c r="A82" s="17"/>
      <c r="B82" s="18"/>
      <c r="C82" s="8"/>
      <c r="D82" s="16"/>
      <c r="E82" s="18"/>
      <c r="F82" s="14"/>
      <c r="G82" s="14"/>
      <c r="H82" s="22"/>
      <c r="I82" s="2"/>
    </row>
    <row r="83" spans="1:9" ht="15.75" x14ac:dyDescent="0.25">
      <c r="A83" s="32" t="s">
        <v>16</v>
      </c>
      <c r="B83" s="32"/>
      <c r="C83" s="32"/>
      <c r="D83" s="32"/>
      <c r="E83" s="32"/>
      <c r="F83" s="32"/>
      <c r="G83" s="32"/>
      <c r="H83" s="20">
        <f>SUM(H6+H12+H21+H27+H36+H42+H51+H57+H69+H75+H81)</f>
        <v>7614.2999999999993</v>
      </c>
    </row>
  </sheetData>
  <mergeCells count="135">
    <mergeCell ref="A1:D1"/>
    <mergeCell ref="E1:F1"/>
    <mergeCell ref="G1:H1"/>
    <mergeCell ref="A48:A49"/>
    <mergeCell ref="B48:B49"/>
    <mergeCell ref="C48:D49"/>
    <mergeCell ref="E48:E49"/>
    <mergeCell ref="A28:D28"/>
    <mergeCell ref="E28:F28"/>
    <mergeCell ref="G28:H28"/>
    <mergeCell ref="C29:D29"/>
    <mergeCell ref="A30:A31"/>
    <mergeCell ref="B30:B31"/>
    <mergeCell ref="C30:D31"/>
    <mergeCell ref="E30:E31"/>
    <mergeCell ref="A33:A34"/>
    <mergeCell ref="B33:B34"/>
    <mergeCell ref="C33:D34"/>
    <mergeCell ref="E33:E34"/>
    <mergeCell ref="A35:G35"/>
    <mergeCell ref="A36:G36"/>
    <mergeCell ref="C2:D2"/>
    <mergeCell ref="A3:A4"/>
    <mergeCell ref="B3:B4"/>
    <mergeCell ref="C3:D4"/>
    <mergeCell ref="E3:E4"/>
    <mergeCell ref="A5:G5"/>
    <mergeCell ref="A6:G6"/>
    <mergeCell ref="A9:A10"/>
    <mergeCell ref="B9:B10"/>
    <mergeCell ref="C9:D10"/>
    <mergeCell ref="E9:E10"/>
    <mergeCell ref="A11:G11"/>
    <mergeCell ref="A12:G12"/>
    <mergeCell ref="A7:D7"/>
    <mergeCell ref="E7:F7"/>
    <mergeCell ref="G7:H7"/>
    <mergeCell ref="C8:D8"/>
    <mergeCell ref="C18:D19"/>
    <mergeCell ref="A13:D13"/>
    <mergeCell ref="E13:F13"/>
    <mergeCell ref="G13:H13"/>
    <mergeCell ref="C15:D16"/>
    <mergeCell ref="C14:D14"/>
    <mergeCell ref="A15:A16"/>
    <mergeCell ref="B15:B16"/>
    <mergeCell ref="E15:E16"/>
    <mergeCell ref="A20:G20"/>
    <mergeCell ref="A18:A19"/>
    <mergeCell ref="B18:B19"/>
    <mergeCell ref="E18:E19"/>
    <mergeCell ref="A21:G21"/>
    <mergeCell ref="A22:D22"/>
    <mergeCell ref="E22:F22"/>
    <mergeCell ref="G22:H22"/>
    <mergeCell ref="C23:D23"/>
    <mergeCell ref="A24:A25"/>
    <mergeCell ref="B24:B25"/>
    <mergeCell ref="C24:D25"/>
    <mergeCell ref="E24:E25"/>
    <mergeCell ref="A37:D37"/>
    <mergeCell ref="E37:F37"/>
    <mergeCell ref="G37:H37"/>
    <mergeCell ref="C38:D38"/>
    <mergeCell ref="A39:A40"/>
    <mergeCell ref="B39:B40"/>
    <mergeCell ref="C39:D40"/>
    <mergeCell ref="E39:E40"/>
    <mergeCell ref="A26:G26"/>
    <mergeCell ref="A27:G27"/>
    <mergeCell ref="A41:G41"/>
    <mergeCell ref="A42:G42"/>
    <mergeCell ref="A43:D43"/>
    <mergeCell ref="E43:F43"/>
    <mergeCell ref="G43:H43"/>
    <mergeCell ref="A52:D52"/>
    <mergeCell ref="E52:F52"/>
    <mergeCell ref="G52:H52"/>
    <mergeCell ref="C53:D53"/>
    <mergeCell ref="A54:A55"/>
    <mergeCell ref="B54:B55"/>
    <mergeCell ref="C54:D55"/>
    <mergeCell ref="E54:E55"/>
    <mergeCell ref="A51:G51"/>
    <mergeCell ref="A57:G57"/>
    <mergeCell ref="A58:D58"/>
    <mergeCell ref="E58:F58"/>
    <mergeCell ref="G58:H58"/>
    <mergeCell ref="C59:D59"/>
    <mergeCell ref="A56:G56"/>
    <mergeCell ref="A60:A61"/>
    <mergeCell ref="B60:B61"/>
    <mergeCell ref="C60:D61"/>
    <mergeCell ref="E60:E61"/>
    <mergeCell ref="A68:G68"/>
    <mergeCell ref="A69:G69"/>
    <mergeCell ref="E62:E63"/>
    <mergeCell ref="A64:A65"/>
    <mergeCell ref="B64:B65"/>
    <mergeCell ref="C64:D65"/>
    <mergeCell ref="A83:G83"/>
    <mergeCell ref="C44:D44"/>
    <mergeCell ref="A45:A46"/>
    <mergeCell ref="B45:B46"/>
    <mergeCell ref="C45:D46"/>
    <mergeCell ref="E45:E46"/>
    <mergeCell ref="A50:G50"/>
    <mergeCell ref="A62:A63"/>
    <mergeCell ref="B62:B63"/>
    <mergeCell ref="C62:D63"/>
    <mergeCell ref="A80:G80"/>
    <mergeCell ref="A81:G81"/>
    <mergeCell ref="A76:D76"/>
    <mergeCell ref="E76:F76"/>
    <mergeCell ref="G76:H76"/>
    <mergeCell ref="C77:D77"/>
    <mergeCell ref="A78:A79"/>
    <mergeCell ref="B78:B79"/>
    <mergeCell ref="C78:D79"/>
    <mergeCell ref="E78:E79"/>
    <mergeCell ref="A74:G74"/>
    <mergeCell ref="A75:G75"/>
    <mergeCell ref="G70:H70"/>
    <mergeCell ref="C71:D71"/>
    <mergeCell ref="A72:A73"/>
    <mergeCell ref="B72:B73"/>
    <mergeCell ref="C72:D73"/>
    <mergeCell ref="E72:E73"/>
    <mergeCell ref="E64:E65"/>
    <mergeCell ref="A66:A67"/>
    <mergeCell ref="B66:B67"/>
    <mergeCell ref="C66:D67"/>
    <mergeCell ref="E66:E67"/>
    <mergeCell ref="A70:D70"/>
    <mergeCell ref="E70:F70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90" orientation="landscape" r:id="rId1"/>
  <headerFooter alignWithMargins="0">
    <oddHeader xml:space="preserve">&amp;C&amp;"Arial,Negrito"&amp;11Diárias e Deslocamentos&amp;"Arial,Normal" &amp;R&amp;"Arial,Negrito"Período de 01/06/2013 a 30/06/2013&amp;"Arial,Normal" </oddHeader>
    <oddFooter xml:space="preserve">&amp;R&amp;8Página &amp;P de &amp;N </oddFooter>
  </headerFooter>
  <rowBreaks count="2" manualBreakCount="2">
    <brk id="36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2017-02-16T19:54:50Z</dcterms:modified>
</cp:coreProperties>
</file>