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Outubro" sheetId="13" r:id="rId1"/>
  </sheets>
  <calcPr calcId="152511"/>
  <fileRecoveryPr autoRecover="0"/>
</workbook>
</file>

<file path=xl/calcChain.xml><?xml version="1.0" encoding="utf-8"?>
<calcChain xmlns="http://schemas.openxmlformats.org/spreadsheetml/2006/main">
  <c r="H67" i="13" l="1"/>
  <c r="H70" i="13"/>
  <c r="H65" i="13"/>
  <c r="H54" i="13"/>
  <c r="H51" i="13"/>
  <c r="H92" i="13"/>
  <c r="H96" i="13" s="1"/>
  <c r="H88" i="13"/>
  <c r="H90" i="13" s="1"/>
  <c r="H82" i="13"/>
  <c r="H84" i="13" s="1"/>
  <c r="H78" i="13"/>
  <c r="H80" i="13" s="1"/>
  <c r="H33" i="13"/>
  <c r="H39" i="13" s="1"/>
  <c r="H74" i="13" l="1"/>
  <c r="H56" i="13"/>
  <c r="H97" i="13"/>
  <c r="H85" i="13"/>
  <c r="H29" i="13" l="1"/>
  <c r="H31" i="13" s="1"/>
  <c r="H40" i="13" s="1"/>
  <c r="H23" i="13" l="1"/>
  <c r="H25" i="13" s="1"/>
  <c r="H61" i="13"/>
  <c r="H58" i="13"/>
  <c r="H45" i="13"/>
  <c r="H47" i="13" s="1"/>
  <c r="H48" i="13" s="1"/>
  <c r="H42" i="13"/>
  <c r="H19" i="13"/>
  <c r="H21" i="13" s="1"/>
  <c r="H26" i="13" s="1"/>
  <c r="H13" i="13"/>
  <c r="H15" i="13" s="1"/>
  <c r="H9" i="13"/>
  <c r="H11" i="13" s="1"/>
  <c r="H3" i="13"/>
  <c r="H5" i="13" s="1"/>
  <c r="H6" i="13" s="1"/>
  <c r="H63" i="13" l="1"/>
  <c r="H75" i="13" s="1"/>
  <c r="H16" i="13"/>
  <c r="H99" i="13" s="1"/>
</calcChain>
</file>

<file path=xl/sharedStrings.xml><?xml version="1.0" encoding="utf-8"?>
<sst xmlns="http://schemas.openxmlformats.org/spreadsheetml/2006/main" count="242" uniqueCount="59">
  <si>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</si>
  <si>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</si>
  <si>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</si>
  <si>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</si>
  <si>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</si>
  <si>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</si>
  <si>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</si>
  <si>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</si>
  <si>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</si>
  <si>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ANA RITA MACIEL RIBEIRO - CONSELHEIRA TITULAR</t>
  </si>
  <si>
    <t>CLÁUDIO SANTOS DE MIRANDA - PRESIDENTE</t>
  </si>
  <si>
    <t>ÉDER BISPO SANTOS - CONSELHEIRO TITULAR</t>
  </si>
  <si>
    <t>GERALDO AUGUSTO PERRUPATO DE SOUZA - CONSELHEIRO SUPLENTE</t>
  </si>
  <si>
    <t>LUCIANO NAREZI DE BRITO - CONSELHEIRO SUPLENTE</t>
  </si>
  <si>
    <t>NICÁCIO LEMES DE ALMEIDA JUNIOR - CONSELHEIRO TITULAR</t>
  </si>
  <si>
    <t>SÉRGIO SILVA DOS SANTOS - CONSELHEIRO TITULAR</t>
  </si>
  <si>
    <t>Valor Total de Diárias e Auxílios Deslocamentos:</t>
  </si>
  <si>
    <t>CIDADE RESIDENTE:</t>
  </si>
  <si>
    <t>CUIABÁ/MT</t>
  </si>
  <si>
    <t>SINOP/MT</t>
  </si>
  <si>
    <t>Cuiabá/MT</t>
  </si>
  <si>
    <t>Sinop/MT à Cuiabá/MT</t>
  </si>
  <si>
    <t>Valor Total do Presidente:</t>
  </si>
  <si>
    <t>Tangará da Serra/MT à Cuiabá/MT</t>
  </si>
  <si>
    <t>TANGARÁ DA SERRA/MT</t>
  </si>
  <si>
    <t>Rio de Janeiro-RJ</t>
  </si>
  <si>
    <t>Cuiabá/MT à Rio de Janeiro/RJ</t>
  </si>
  <si>
    <t>Cuiabá/MT à Brasília/DF</t>
  </si>
  <si>
    <t>Brasília-DF</t>
  </si>
  <si>
    <t>Valor total do dia:</t>
  </si>
  <si>
    <t>Cuiabá-MT</t>
  </si>
  <si>
    <t>Valor Total do Convidado (a):</t>
  </si>
  <si>
    <t>Início: 12/09/2013 - 16:00 / Término: 12/09/2013 - 19:00  |  6ª REUNIÃO ORDINÁRIA DA COMISSÃO DE ENSINO E EXERCÍCIO PROFISSIONAL</t>
  </si>
  <si>
    <t>ANTONIO FRANSICO DE OLIVEIRA - PALESTANTE CONVIDADO</t>
  </si>
  <si>
    <t>07/10/2013 - INÍCIO ÀS 18:30 E TÉRMINO ÀS 22:00  |  PALESTRA SOBRE "ABORDAGEM DAS RESOLUÇÕES 21 E 51 DO CAU/BR"</t>
  </si>
  <si>
    <t>Diária Nacional de 07/10/2013 à 08/10/2013</t>
  </si>
  <si>
    <t>João Pessoa/PB à Cuiabá/MT</t>
  </si>
  <si>
    <t>JOÃO PESSOA/PB</t>
  </si>
  <si>
    <t>03/10/2013 E 04/10/2013 - INÍCIO ÀS 09:00 E TÉRMINO ÀS 18:00  |  REUNIÃO PLENÁRIA AMPLIADA DO CAU/BR</t>
  </si>
  <si>
    <t>Diária Nacional de 03/10/2013 à 04/10/2013</t>
  </si>
  <si>
    <t>30/10/2013 À 01/11/2013 - INÍCIO ÀS 14:00 (30/10) E 09:00 (31/10 e 01/11) E TÉRMINO ÀS 18:00  |  10º FORÚM DE PRESIDENTES DOS CAU/UF</t>
  </si>
  <si>
    <t>Diária Nacional de 30/10/2013 à 01/11/2013</t>
  </si>
  <si>
    <t>Início: 19/10/2013 - 09:00 / Término: 19/10/2013 - 13:00  |  21ª REUNIÃO PLENÁRIA ORDINÁRIA</t>
  </si>
  <si>
    <t>Deslocamento de 19/10/2013</t>
  </si>
  <si>
    <t>Deslocamento de 29/10/2013</t>
  </si>
  <si>
    <t>Início: 29/10/2013 - 18:00 / Término: 29/10/2013 - 21:00  |  9ª REUNIÃO ORDINÁRIA DA COMISSÃO DE ATOS ADMINISTRATIVOS E FINANÇAS</t>
  </si>
  <si>
    <t>Deslocamento de 26/10/2013</t>
  </si>
  <si>
    <t>Início: 26/10/2013 - 08:00 / Término: 26/10/2013 - 12:00  |  7ª REUNIÃO ORDINÁRIA DA COMISSÃO DE ENSINO E EXERCÍCIO PROFISSIONAL</t>
  </si>
  <si>
    <t>Início: 24/10/2013 - 18:00 / Término: 24/10/2013 - 21:00  |  6ª REUNIÃO ORDINÁRIA DA COMISSÃO DE ÉTICA E DISCIPLINA PROFISSIONAL</t>
  </si>
  <si>
    <t>Deslocamento de 24/10/2013</t>
  </si>
  <si>
    <t>07/10/2013 - INÍCIO ÀS 19:30 E TÉRMINO ÀS 22:00  |  PALESTRA NO EVENTO "MORAR MAIS POR MENOS"</t>
  </si>
  <si>
    <t>Deslocamento de 07/10/2013 à 08/10/2013</t>
  </si>
  <si>
    <t>Diária Estadual de 07/10/2013 à 08/10/2013</t>
  </si>
  <si>
    <t>Diária Estadual de 18/10/2013 à 19/10/2013</t>
  </si>
  <si>
    <t>Deslocamento de 18/10/2013 à 19/10/2013</t>
  </si>
  <si>
    <t>Diária Estadual de 24/10/2013 à 25/10/2013</t>
  </si>
  <si>
    <t>Diária Estadual de 26/10/2013 à 27/10/2013</t>
  </si>
  <si>
    <t>Deslocamento de 24/10/2013 à 25/10/2013</t>
  </si>
  <si>
    <t>Deslocamento de 26/10/2013 à 27/10/2013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</si>
</sst>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7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64" fontId="10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64" fontId="6" fillId="4" borderId="0" xfId="1" applyNumberFormat="1" applyFont="1" applyFill="1" applyAlignment="1" applyProtection="1">
      <alignment horizontal="right" vertical="top" wrapText="1" readingOrder="1"/>
    </xf>
    <xf numFmtId="14" fontId="8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0" fontId="5" fillId="0" borderId="0" xfId="0" applyFont="1" applyAlignment="1">
      <alignment horizontal="right" readingOrder="1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center" wrapText="1" readingOrder="1"/>
      <protection locked="0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4" fontId="9" fillId="5" borderId="0" xfId="1" applyNumberFormat="1" applyFont="1" applyFill="1" applyAlignment="1" applyProtection="1">
      <alignment horizontal="right" vertical="top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8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6" fillId="4" borderId="0" xfId="1" applyNumberFormat="1" applyFont="1" applyFill="1" applyAlignment="1" applyProtection="1">
      <alignment horizontal="right" vertical="top" wrapText="1" readingOrder="1"/>
    </xf>
    <xf numFmtId="0" fontId="10" fillId="0" borderId="0" xfId="0" applyNumberFormat="1" applyFont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tabSelected="1" topLeftCell="A94" zoomScaleNormal="100" workbookViewId="0">
      <selection activeCell="A27" sqref="A27:D27"/>
    </sheetView>
  </sheetViews>
  <sheetFormatPr defaultRowHeight="12.75" x14ac:dyDescent="0.2"/>
  <cols>
    <col min="1" max="1" width="21.140625" style="7" customWidth="1"/>
    <col min="2" max="2" width="18.5703125" style="19" customWidth="1"/>
    <col min="3" max="3" width="34.5703125" style="15" customWidth="1"/>
    <col min="4" max="4" width="30.85546875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8" customHeight="1" x14ac:dyDescent="0.2">
      <c r="A1" s="29" t="s">
        <v>33</v>
      </c>
      <c r="B1" s="29"/>
      <c r="C1" s="29"/>
      <c r="D1" s="29"/>
      <c r="E1" s="30" t="s">
        <v>17</v>
      </c>
      <c r="F1" s="30"/>
      <c r="G1" s="29" t="s">
        <v>37</v>
      </c>
      <c r="H1" s="29"/>
    </row>
    <row r="2" spans="1:9" s="4" customFormat="1" ht="12.75" customHeight="1" x14ac:dyDescent="0.2">
      <c r="A2" s="12" t="s">
        <v>0</v>
      </c>
      <c r="B2" s="13" t="s">
        <v>4</v>
      </c>
      <c r="C2" s="31" t="s">
        <v>6</v>
      </c>
      <c r="D2" s="31"/>
      <c r="E2" s="13" t="s">
        <v>5</v>
      </c>
      <c r="F2" s="5" t="s">
        <v>1</v>
      </c>
      <c r="G2" s="5" t="s">
        <v>2</v>
      </c>
      <c r="H2" s="5" t="s">
        <v>3</v>
      </c>
      <c r="I2" s="3"/>
    </row>
    <row r="3" spans="1:9" ht="18" customHeight="1" x14ac:dyDescent="0.2">
      <c r="A3" s="34" t="s">
        <v>35</v>
      </c>
      <c r="B3" s="35" t="s">
        <v>36</v>
      </c>
      <c r="C3" s="36" t="s">
        <v>34</v>
      </c>
      <c r="D3" s="36"/>
      <c r="E3" s="35" t="s">
        <v>30</v>
      </c>
      <c r="F3" s="10">
        <v>500</v>
      </c>
      <c r="G3" s="9">
        <v>1.5</v>
      </c>
      <c r="H3" s="11">
        <f>F3*G3</f>
        <v>750</v>
      </c>
      <c r="I3" s="2"/>
    </row>
    <row r="4" spans="1:9" ht="18" customHeight="1" x14ac:dyDescent="0.2">
      <c r="A4" s="34"/>
      <c r="B4" s="35"/>
      <c r="C4" s="36"/>
      <c r="D4" s="36"/>
      <c r="E4" s="35"/>
      <c r="F4" s="10"/>
      <c r="G4" s="9"/>
      <c r="H4" s="11"/>
      <c r="I4" s="2"/>
    </row>
    <row r="5" spans="1:9" ht="12.75" customHeight="1" x14ac:dyDescent="0.2">
      <c r="A5" s="32" t="s">
        <v>29</v>
      </c>
      <c r="B5" s="32"/>
      <c r="C5" s="32"/>
      <c r="D5" s="32"/>
      <c r="E5" s="32"/>
      <c r="F5" s="32"/>
      <c r="G5" s="32"/>
      <c r="H5" s="23">
        <f>SUM(H3:H4)</f>
        <v>750</v>
      </c>
      <c r="I5" s="2"/>
    </row>
    <row r="6" spans="1:9" ht="15.75" customHeight="1" x14ac:dyDescent="0.2">
      <c r="A6" s="33" t="s">
        <v>31</v>
      </c>
      <c r="B6" s="33"/>
      <c r="C6" s="33"/>
      <c r="D6" s="33"/>
      <c r="E6" s="33"/>
      <c r="F6" s="33"/>
      <c r="G6" s="33"/>
      <c r="H6" s="21">
        <f>H5</f>
        <v>750</v>
      </c>
      <c r="I6" s="2"/>
    </row>
    <row r="7" spans="1:9" ht="18" customHeight="1" x14ac:dyDescent="0.2">
      <c r="A7" s="29" t="s">
        <v>9</v>
      </c>
      <c r="B7" s="29"/>
      <c r="C7" s="29"/>
      <c r="D7" s="29"/>
      <c r="E7" s="30" t="s">
        <v>17</v>
      </c>
      <c r="F7" s="30"/>
      <c r="G7" s="29" t="s">
        <v>18</v>
      </c>
      <c r="H7" s="29"/>
    </row>
    <row r="8" spans="1:9" s="4" customFormat="1" ht="12.75" customHeight="1" x14ac:dyDescent="0.2">
      <c r="A8" s="12" t="s">
        <v>0</v>
      </c>
      <c r="B8" s="13" t="s">
        <v>4</v>
      </c>
      <c r="C8" s="31" t="s">
        <v>6</v>
      </c>
      <c r="D8" s="31"/>
      <c r="E8" s="13" t="s">
        <v>5</v>
      </c>
      <c r="F8" s="5" t="s">
        <v>1</v>
      </c>
      <c r="G8" s="5" t="s">
        <v>2</v>
      </c>
      <c r="H8" s="5" t="s">
        <v>3</v>
      </c>
      <c r="I8" s="3"/>
    </row>
    <row r="9" spans="1:9" ht="18" customHeight="1" x14ac:dyDescent="0.2">
      <c r="A9" s="34" t="s">
        <v>43</v>
      </c>
      <c r="B9" s="35" t="s">
        <v>20</v>
      </c>
      <c r="C9" s="36" t="s">
        <v>42</v>
      </c>
      <c r="D9" s="36"/>
      <c r="E9" s="35" t="s">
        <v>8</v>
      </c>
      <c r="F9" s="10">
        <v>125</v>
      </c>
      <c r="G9" s="9">
        <v>1</v>
      </c>
      <c r="H9" s="11">
        <f>F9*G9</f>
        <v>125</v>
      </c>
      <c r="I9" s="2"/>
    </row>
    <row r="10" spans="1:9" ht="18" customHeight="1" x14ac:dyDescent="0.2">
      <c r="A10" s="34"/>
      <c r="B10" s="35"/>
      <c r="C10" s="36"/>
      <c r="D10" s="36"/>
      <c r="E10" s="35"/>
      <c r="F10" s="10"/>
      <c r="G10" s="9"/>
      <c r="H10" s="11"/>
      <c r="I10" s="2"/>
    </row>
    <row r="11" spans="1:9" ht="12.75" customHeight="1" x14ac:dyDescent="0.2">
      <c r="A11" s="32" t="s">
        <v>29</v>
      </c>
      <c r="B11" s="37"/>
      <c r="C11" s="37"/>
      <c r="D11" s="37"/>
      <c r="E11" s="37"/>
      <c r="F11" s="37"/>
      <c r="G11" s="37"/>
      <c r="H11" s="24">
        <f>SUM(H9:H10)</f>
        <v>125</v>
      </c>
      <c r="I11" s="2"/>
    </row>
    <row r="12" spans="1:9" s="4" customFormat="1" ht="12.75" customHeight="1" x14ac:dyDescent="0.2">
      <c r="A12" s="12" t="s">
        <v>0</v>
      </c>
      <c r="B12" s="13" t="s">
        <v>4</v>
      </c>
      <c r="C12" s="31" t="s">
        <v>6</v>
      </c>
      <c r="D12" s="31"/>
      <c r="E12" s="13" t="s">
        <v>5</v>
      </c>
      <c r="F12" s="5" t="s">
        <v>1</v>
      </c>
      <c r="G12" s="5" t="s">
        <v>2</v>
      </c>
      <c r="H12" s="5" t="s">
        <v>3</v>
      </c>
      <c r="I12" s="3"/>
    </row>
    <row r="13" spans="1:9" ht="18" customHeight="1" x14ac:dyDescent="0.2">
      <c r="A13" s="34" t="s">
        <v>44</v>
      </c>
      <c r="B13" s="35" t="s">
        <v>20</v>
      </c>
      <c r="C13" s="36" t="s">
        <v>45</v>
      </c>
      <c r="D13" s="36"/>
      <c r="E13" s="35" t="s">
        <v>8</v>
      </c>
      <c r="F13" s="10">
        <v>125</v>
      </c>
      <c r="G13" s="9">
        <v>1</v>
      </c>
      <c r="H13" s="11">
        <f>F13*G13</f>
        <v>125</v>
      </c>
      <c r="I13" s="2"/>
    </row>
    <row r="14" spans="1:9" ht="18" customHeight="1" x14ac:dyDescent="0.2">
      <c r="A14" s="34"/>
      <c r="B14" s="35"/>
      <c r="C14" s="36"/>
      <c r="D14" s="36"/>
      <c r="E14" s="35"/>
      <c r="F14" s="10"/>
      <c r="G14" s="9"/>
      <c r="H14" s="11"/>
      <c r="I14" s="2"/>
    </row>
    <row r="15" spans="1:9" ht="12.75" customHeight="1" x14ac:dyDescent="0.2">
      <c r="A15" s="32" t="s">
        <v>29</v>
      </c>
      <c r="B15" s="37"/>
      <c r="C15" s="37"/>
      <c r="D15" s="37"/>
      <c r="E15" s="37"/>
      <c r="F15" s="37"/>
      <c r="G15" s="37"/>
      <c r="H15" s="24">
        <f>SUM(H13:H14)</f>
        <v>125</v>
      </c>
      <c r="I15" s="2"/>
    </row>
    <row r="16" spans="1:9" ht="15.75" customHeight="1" x14ac:dyDescent="0.2">
      <c r="A16" s="33" t="s">
        <v>7</v>
      </c>
      <c r="B16" s="33"/>
      <c r="C16" s="33"/>
      <c r="D16" s="33"/>
      <c r="E16" s="33"/>
      <c r="F16" s="33"/>
      <c r="G16" s="33"/>
      <c r="H16" s="21">
        <f>H15+H11</f>
        <v>250</v>
      </c>
      <c r="I16" s="2"/>
    </row>
    <row r="17" spans="1:9" ht="18" customHeight="1" x14ac:dyDescent="0.2">
      <c r="A17" s="29" t="s">
        <v>10</v>
      </c>
      <c r="B17" s="29"/>
      <c r="C17" s="29"/>
      <c r="D17" s="29"/>
      <c r="E17" s="30" t="s">
        <v>17</v>
      </c>
      <c r="F17" s="30"/>
      <c r="G17" s="29" t="s">
        <v>18</v>
      </c>
      <c r="H17" s="29"/>
    </row>
    <row r="18" spans="1:9" s="4" customFormat="1" ht="12.75" customHeight="1" x14ac:dyDescent="0.2">
      <c r="A18" s="12" t="s">
        <v>0</v>
      </c>
      <c r="B18" s="13" t="s">
        <v>4</v>
      </c>
      <c r="C18" s="31" t="s">
        <v>6</v>
      </c>
      <c r="D18" s="31"/>
      <c r="E18" s="13" t="s">
        <v>5</v>
      </c>
      <c r="F18" s="5" t="s">
        <v>1</v>
      </c>
      <c r="G18" s="5" t="s">
        <v>2</v>
      </c>
      <c r="H18" s="5" t="s">
        <v>3</v>
      </c>
      <c r="I18" s="3"/>
    </row>
    <row r="19" spans="1:9" ht="18" customHeight="1" x14ac:dyDescent="0.2">
      <c r="A19" s="34" t="s">
        <v>39</v>
      </c>
      <c r="B19" s="35" t="s">
        <v>27</v>
      </c>
      <c r="C19" s="36" t="s">
        <v>38</v>
      </c>
      <c r="D19" s="36"/>
      <c r="E19" s="35" t="s">
        <v>28</v>
      </c>
      <c r="F19" s="10">
        <v>500</v>
      </c>
      <c r="G19" s="9">
        <v>2.5</v>
      </c>
      <c r="H19" s="11">
        <f>F19*G19</f>
        <v>1250</v>
      </c>
      <c r="I19" s="2"/>
    </row>
    <row r="20" spans="1:9" ht="18" customHeight="1" x14ac:dyDescent="0.2">
      <c r="A20" s="34"/>
      <c r="B20" s="35"/>
      <c r="C20" s="36"/>
      <c r="D20" s="36"/>
      <c r="E20" s="35"/>
      <c r="F20" s="10"/>
      <c r="G20" s="9"/>
      <c r="H20" s="11"/>
      <c r="I20" s="2"/>
    </row>
    <row r="21" spans="1:9" ht="12.75" customHeight="1" x14ac:dyDescent="0.2">
      <c r="A21" s="32" t="s">
        <v>29</v>
      </c>
      <c r="B21" s="37"/>
      <c r="C21" s="37"/>
      <c r="D21" s="37"/>
      <c r="E21" s="37"/>
      <c r="F21" s="37"/>
      <c r="G21" s="37"/>
      <c r="H21" s="24">
        <f>SUM(H19:H20)</f>
        <v>1250</v>
      </c>
      <c r="I21" s="2"/>
    </row>
    <row r="22" spans="1:9" s="4" customFormat="1" ht="12.75" customHeight="1" x14ac:dyDescent="0.2">
      <c r="A22" s="12" t="s">
        <v>0</v>
      </c>
      <c r="B22" s="13" t="s">
        <v>4</v>
      </c>
      <c r="C22" s="31" t="s">
        <v>6</v>
      </c>
      <c r="D22" s="31"/>
      <c r="E22" s="13" t="s">
        <v>5</v>
      </c>
      <c r="F22" s="5" t="s">
        <v>1</v>
      </c>
      <c r="G22" s="5" t="s">
        <v>2</v>
      </c>
      <c r="H22" s="5" t="s">
        <v>3</v>
      </c>
      <c r="I22" s="3"/>
    </row>
    <row r="23" spans="1:9" ht="18" customHeight="1" x14ac:dyDescent="0.2">
      <c r="A23" s="34" t="s">
        <v>41</v>
      </c>
      <c r="B23" s="35" t="s">
        <v>26</v>
      </c>
      <c r="C23" s="36" t="s">
        <v>40</v>
      </c>
      <c r="D23" s="36"/>
      <c r="E23" s="35" t="s">
        <v>25</v>
      </c>
      <c r="F23" s="10">
        <v>500</v>
      </c>
      <c r="G23" s="9">
        <v>2.5</v>
      </c>
      <c r="H23" s="11">
        <f>F23*G23</f>
        <v>1250</v>
      </c>
      <c r="I23" s="2"/>
    </row>
    <row r="24" spans="1:9" ht="18" customHeight="1" x14ac:dyDescent="0.2">
      <c r="A24" s="34"/>
      <c r="B24" s="35"/>
      <c r="C24" s="36"/>
      <c r="D24" s="36"/>
      <c r="E24" s="35"/>
      <c r="F24" s="10"/>
      <c r="G24" s="9"/>
      <c r="H24" s="11"/>
      <c r="I24" s="2"/>
    </row>
    <row r="25" spans="1:9" ht="12.75" customHeight="1" x14ac:dyDescent="0.2">
      <c r="A25" s="32" t="s">
        <v>29</v>
      </c>
      <c r="B25" s="37"/>
      <c r="C25" s="37"/>
      <c r="D25" s="37"/>
      <c r="E25" s="37"/>
      <c r="F25" s="37"/>
      <c r="G25" s="37"/>
      <c r="H25" s="24">
        <f>SUM(H23:H24)</f>
        <v>1250</v>
      </c>
      <c r="I25" s="2"/>
    </row>
    <row r="26" spans="1:9" ht="12.75" customHeight="1" x14ac:dyDescent="0.2">
      <c r="A26" s="33" t="s">
        <v>22</v>
      </c>
      <c r="B26" s="33"/>
      <c r="C26" s="33"/>
      <c r="D26" s="33"/>
      <c r="E26" s="33"/>
      <c r="F26" s="33"/>
      <c r="G26" s="33"/>
      <c r="H26" s="21">
        <f>H21+H25</f>
        <v>2500</v>
      </c>
      <c r="I26" s="2"/>
    </row>
    <row r="27" spans="1:9" ht="18" customHeight="1" x14ac:dyDescent="0.2">
      <c r="A27" s="29" t="s">
        <v>11</v>
      </c>
      <c r="B27" s="29"/>
      <c r="C27" s="29"/>
      <c r="D27" s="29"/>
      <c r="E27" s="30" t="s">
        <v>17</v>
      </c>
      <c r="F27" s="30"/>
      <c r="G27" s="29" t="s">
        <v>18</v>
      </c>
      <c r="H27" s="29"/>
    </row>
    <row r="28" spans="1:9" s="4" customFormat="1" ht="12.75" customHeight="1" x14ac:dyDescent="0.2">
      <c r="A28" s="12" t="s">
        <v>0</v>
      </c>
      <c r="B28" s="13" t="s">
        <v>4</v>
      </c>
      <c r="C28" s="31" t="s">
        <v>6</v>
      </c>
      <c r="D28" s="31"/>
      <c r="E28" s="13" t="s">
        <v>5</v>
      </c>
      <c r="F28" s="5" t="s">
        <v>1</v>
      </c>
      <c r="G28" s="5" t="s">
        <v>2</v>
      </c>
      <c r="H28" s="5" t="s">
        <v>3</v>
      </c>
      <c r="I28" s="3"/>
    </row>
    <row r="29" spans="1:9" ht="18" customHeight="1" x14ac:dyDescent="0.2">
      <c r="A29" s="34" t="s">
        <v>43</v>
      </c>
      <c r="B29" s="35" t="s">
        <v>20</v>
      </c>
      <c r="C29" s="36" t="s">
        <v>42</v>
      </c>
      <c r="D29" s="36"/>
      <c r="E29" s="35" t="s">
        <v>8</v>
      </c>
      <c r="F29" s="10">
        <v>125</v>
      </c>
      <c r="G29" s="9">
        <v>1</v>
      </c>
      <c r="H29" s="11">
        <f>F29*G29</f>
        <v>125</v>
      </c>
      <c r="I29" s="2"/>
    </row>
    <row r="30" spans="1:9" ht="18" customHeight="1" x14ac:dyDescent="0.2">
      <c r="A30" s="34"/>
      <c r="B30" s="35"/>
      <c r="C30" s="36"/>
      <c r="D30" s="36"/>
      <c r="E30" s="35"/>
      <c r="F30" s="10"/>
      <c r="G30" s="9"/>
      <c r="H30" s="11"/>
      <c r="I30" s="2"/>
    </row>
    <row r="31" spans="1:9" ht="12.75" customHeight="1" x14ac:dyDescent="0.2">
      <c r="A31" s="32" t="s">
        <v>29</v>
      </c>
      <c r="B31" s="37"/>
      <c r="C31" s="37"/>
      <c r="D31" s="37"/>
      <c r="E31" s="37"/>
      <c r="F31" s="37"/>
      <c r="G31" s="37"/>
      <c r="H31" s="24">
        <f>SUM(H29:H30)</f>
        <v>125</v>
      </c>
      <c r="I31" s="2"/>
    </row>
    <row r="32" spans="1:9" s="4" customFormat="1" ht="12.75" customHeight="1" x14ac:dyDescent="0.2">
      <c r="A32" s="12" t="s">
        <v>0</v>
      </c>
      <c r="B32" s="13" t="s">
        <v>4</v>
      </c>
      <c r="C32" s="31" t="s">
        <v>6</v>
      </c>
      <c r="D32" s="31"/>
      <c r="E32" s="13" t="s">
        <v>5</v>
      </c>
      <c r="F32" s="5" t="s">
        <v>1</v>
      </c>
      <c r="G32" s="5" t="s">
        <v>2</v>
      </c>
      <c r="H32" s="5" t="s">
        <v>3</v>
      </c>
      <c r="I32" s="3"/>
    </row>
    <row r="33" spans="1:9" ht="18" customHeight="1" x14ac:dyDescent="0.2">
      <c r="A33" s="34" t="s">
        <v>49</v>
      </c>
      <c r="B33" s="35" t="s">
        <v>20</v>
      </c>
      <c r="C33" s="36" t="s">
        <v>48</v>
      </c>
      <c r="D33" s="36"/>
      <c r="E33" s="35" t="s">
        <v>8</v>
      </c>
      <c r="F33" s="10">
        <v>125</v>
      </c>
      <c r="G33" s="9">
        <v>1</v>
      </c>
      <c r="H33" s="11">
        <f>F33*G33</f>
        <v>125</v>
      </c>
      <c r="I33" s="2"/>
    </row>
    <row r="34" spans="1:9" ht="18" customHeight="1" x14ac:dyDescent="0.2">
      <c r="A34" s="34"/>
      <c r="B34" s="35"/>
      <c r="C34" s="36"/>
      <c r="D34" s="36"/>
      <c r="E34" s="35"/>
      <c r="F34" s="10"/>
      <c r="G34" s="9"/>
      <c r="H34" s="11"/>
      <c r="I34" s="2"/>
    </row>
    <row r="35" spans="1:9" ht="18" customHeight="1" x14ac:dyDescent="0.2">
      <c r="A35" s="34" t="s">
        <v>46</v>
      </c>
      <c r="B35" s="35" t="s">
        <v>20</v>
      </c>
      <c r="C35" s="36" t="s">
        <v>47</v>
      </c>
      <c r="D35" s="36"/>
      <c r="E35" s="35" t="s">
        <v>8</v>
      </c>
      <c r="F35" s="1"/>
      <c r="G35" s="1"/>
      <c r="H35" s="1"/>
      <c r="I35" s="2"/>
    </row>
    <row r="36" spans="1:9" ht="18" customHeight="1" x14ac:dyDescent="0.2">
      <c r="A36" s="34"/>
      <c r="B36" s="35"/>
      <c r="C36" s="36"/>
      <c r="D36" s="36"/>
      <c r="E36" s="35"/>
      <c r="F36" s="1"/>
      <c r="G36" s="1"/>
      <c r="H36" s="1"/>
      <c r="I36" s="2"/>
    </row>
    <row r="37" spans="1:9" ht="18" customHeight="1" x14ac:dyDescent="0.2">
      <c r="A37" s="34" t="s">
        <v>44</v>
      </c>
      <c r="B37" s="35" t="s">
        <v>20</v>
      </c>
      <c r="C37" s="36" t="s">
        <v>45</v>
      </c>
      <c r="D37" s="36"/>
      <c r="E37" s="35" t="s">
        <v>8</v>
      </c>
      <c r="F37" s="10"/>
      <c r="G37" s="9"/>
      <c r="H37" s="11"/>
      <c r="I37" s="2"/>
    </row>
    <row r="38" spans="1:9" ht="18" customHeight="1" x14ac:dyDescent="0.2">
      <c r="A38" s="34"/>
      <c r="B38" s="35"/>
      <c r="C38" s="36"/>
      <c r="D38" s="36"/>
      <c r="E38" s="35"/>
      <c r="F38" s="10"/>
      <c r="G38" s="9"/>
      <c r="H38" s="11"/>
      <c r="I38" s="2"/>
    </row>
    <row r="39" spans="1:9" ht="12.75" customHeight="1" x14ac:dyDescent="0.2">
      <c r="A39" s="32" t="s">
        <v>29</v>
      </c>
      <c r="B39" s="37"/>
      <c r="C39" s="37"/>
      <c r="D39" s="37"/>
      <c r="E39" s="37"/>
      <c r="F39" s="37"/>
      <c r="G39" s="37"/>
      <c r="H39" s="24">
        <f>H33</f>
        <v>125</v>
      </c>
      <c r="I39" s="2"/>
    </row>
    <row r="40" spans="1:9" ht="12.75" customHeight="1" x14ac:dyDescent="0.2">
      <c r="A40" s="33" t="s">
        <v>7</v>
      </c>
      <c r="B40" s="33"/>
      <c r="C40" s="33"/>
      <c r="D40" s="33"/>
      <c r="E40" s="33"/>
      <c r="F40" s="33"/>
      <c r="G40" s="33"/>
      <c r="H40" s="21">
        <f>H31+H39</f>
        <v>250</v>
      </c>
      <c r="I40" s="2"/>
    </row>
    <row r="41" spans="1:9" ht="18" customHeight="1" x14ac:dyDescent="0.2">
      <c r="A41" s="29" t="s">
        <v>12</v>
      </c>
      <c r="B41" s="29"/>
      <c r="C41" s="29"/>
      <c r="D41" s="29"/>
      <c r="E41" s="30" t="s">
        <v>17</v>
      </c>
      <c r="F41" s="30"/>
      <c r="G41" s="29" t="s">
        <v>19</v>
      </c>
      <c r="H41" s="29"/>
    </row>
    <row r="42" spans="1:9" ht="18" customHeight="1" x14ac:dyDescent="0.2">
      <c r="A42" s="34" t="s">
        <v>56</v>
      </c>
      <c r="B42" s="35" t="s">
        <v>21</v>
      </c>
      <c r="C42" s="36" t="s">
        <v>47</v>
      </c>
      <c r="D42" s="36"/>
      <c r="E42" s="35" t="s">
        <v>8</v>
      </c>
      <c r="F42" s="10">
        <v>250</v>
      </c>
      <c r="G42" s="9">
        <v>1.5</v>
      </c>
      <c r="H42" s="11">
        <f>F42*G42</f>
        <v>375</v>
      </c>
      <c r="I42" s="2"/>
    </row>
    <row r="43" spans="1:9" ht="18" customHeight="1" x14ac:dyDescent="0.2">
      <c r="A43" s="34"/>
      <c r="B43" s="35"/>
      <c r="C43" s="36"/>
      <c r="D43" s="36"/>
      <c r="E43" s="35"/>
      <c r="F43" s="10"/>
      <c r="G43" s="9"/>
      <c r="H43" s="11"/>
      <c r="I43" s="2"/>
    </row>
    <row r="44" spans="1:9" ht="18" customHeight="1" x14ac:dyDescent="0.2">
      <c r="A44" s="27"/>
      <c r="B44" s="25"/>
      <c r="C44" s="26"/>
      <c r="D44" s="26"/>
      <c r="E44" s="25"/>
      <c r="F44" s="10"/>
      <c r="G44" s="9"/>
      <c r="H44" s="11"/>
      <c r="I44" s="2"/>
    </row>
    <row r="45" spans="1:9" ht="18" customHeight="1" x14ac:dyDescent="0.2">
      <c r="A45" s="34" t="s">
        <v>58</v>
      </c>
      <c r="B45" s="35" t="s">
        <v>21</v>
      </c>
      <c r="C45" s="36" t="s">
        <v>47</v>
      </c>
      <c r="D45" s="36"/>
      <c r="E45" s="35" t="s">
        <v>8</v>
      </c>
      <c r="F45" s="10">
        <v>107.7</v>
      </c>
      <c r="G45" s="9">
        <v>1</v>
      </c>
      <c r="H45" s="11">
        <f>F45*G45</f>
        <v>107.7</v>
      </c>
      <c r="I45" s="2"/>
    </row>
    <row r="46" spans="1:9" ht="18" customHeight="1" x14ac:dyDescent="0.2">
      <c r="A46" s="34"/>
      <c r="B46" s="35"/>
      <c r="C46" s="36"/>
      <c r="D46" s="36"/>
      <c r="E46" s="35"/>
      <c r="F46" s="10"/>
      <c r="G46" s="9"/>
      <c r="H46" s="11"/>
      <c r="I46" s="2"/>
    </row>
    <row r="47" spans="1:9" ht="12.75" customHeight="1" x14ac:dyDescent="0.2">
      <c r="A47" s="32" t="s">
        <v>29</v>
      </c>
      <c r="B47" s="37"/>
      <c r="C47" s="37"/>
      <c r="D47" s="37"/>
      <c r="E47" s="37"/>
      <c r="F47" s="37"/>
      <c r="G47" s="37"/>
      <c r="H47" s="24">
        <f>SUM(H42:H46)</f>
        <v>482.7</v>
      </c>
      <c r="I47" s="2"/>
    </row>
    <row r="48" spans="1:9" ht="15.75" customHeight="1" x14ac:dyDescent="0.2">
      <c r="A48" s="33" t="s">
        <v>7</v>
      </c>
      <c r="B48" s="33"/>
      <c r="C48" s="33"/>
      <c r="D48" s="33"/>
      <c r="E48" s="33"/>
      <c r="F48" s="33"/>
      <c r="G48" s="33"/>
      <c r="H48" s="21">
        <f>H47</f>
        <v>482.7</v>
      </c>
      <c r="I48" s="2"/>
    </row>
    <row r="49" spans="1:9" ht="18" customHeight="1" x14ac:dyDescent="0.2">
      <c r="A49" s="29" t="s">
        <v>13</v>
      </c>
      <c r="B49" s="29"/>
      <c r="C49" s="29"/>
      <c r="D49" s="29"/>
      <c r="E49" s="30" t="s">
        <v>17</v>
      </c>
      <c r="F49" s="30"/>
      <c r="G49" s="29" t="s">
        <v>24</v>
      </c>
      <c r="H49" s="29"/>
    </row>
    <row r="50" spans="1:9" s="4" customFormat="1" ht="12.95" customHeight="1" x14ac:dyDescent="0.2">
      <c r="A50" s="12" t="s">
        <v>0</v>
      </c>
      <c r="B50" s="13" t="s">
        <v>4</v>
      </c>
      <c r="C50" s="31" t="s">
        <v>6</v>
      </c>
      <c r="D50" s="31"/>
      <c r="E50" s="13" t="s">
        <v>5</v>
      </c>
      <c r="F50" s="5" t="s">
        <v>1</v>
      </c>
      <c r="G50" s="5" t="s">
        <v>2</v>
      </c>
      <c r="H50" s="5" t="s">
        <v>3</v>
      </c>
      <c r="I50" s="3"/>
    </row>
    <row r="51" spans="1:9" ht="18" customHeight="1" x14ac:dyDescent="0.2">
      <c r="A51" s="34" t="s">
        <v>52</v>
      </c>
      <c r="B51" s="35" t="s">
        <v>23</v>
      </c>
      <c r="C51" s="36" t="s">
        <v>50</v>
      </c>
      <c r="D51" s="36"/>
      <c r="E51" s="35" t="s">
        <v>8</v>
      </c>
      <c r="F51" s="10">
        <v>250</v>
      </c>
      <c r="G51" s="9">
        <v>1.5</v>
      </c>
      <c r="H51" s="11">
        <f>F51*G51</f>
        <v>375</v>
      </c>
      <c r="I51" s="2"/>
    </row>
    <row r="52" spans="1:9" ht="17.25" customHeight="1" x14ac:dyDescent="0.2">
      <c r="A52" s="34"/>
      <c r="B52" s="35"/>
      <c r="C52" s="36"/>
      <c r="D52" s="36"/>
      <c r="E52" s="35"/>
      <c r="F52" s="10"/>
      <c r="G52" s="9"/>
      <c r="H52" s="11"/>
      <c r="I52" s="2"/>
    </row>
    <row r="53" spans="1:9" ht="18" customHeight="1" x14ac:dyDescent="0.2">
      <c r="A53" s="27"/>
      <c r="B53" s="25"/>
      <c r="C53" s="26"/>
      <c r="D53" s="26"/>
      <c r="E53" s="25"/>
      <c r="F53" s="10"/>
      <c r="G53" s="9"/>
      <c r="H53" s="11"/>
      <c r="I53" s="2"/>
    </row>
    <row r="54" spans="1:9" ht="18" customHeight="1" x14ac:dyDescent="0.2">
      <c r="A54" s="34" t="s">
        <v>51</v>
      </c>
      <c r="B54" s="35" t="s">
        <v>23</v>
      </c>
      <c r="C54" s="36" t="s">
        <v>50</v>
      </c>
      <c r="D54" s="36"/>
      <c r="E54" s="35" t="s">
        <v>8</v>
      </c>
      <c r="F54" s="10">
        <v>539.21</v>
      </c>
      <c r="G54" s="9">
        <v>1</v>
      </c>
      <c r="H54" s="11">
        <f>F54*G54</f>
        <v>539.21</v>
      </c>
      <c r="I54" s="2"/>
    </row>
    <row r="55" spans="1:9" ht="18" customHeight="1" x14ac:dyDescent="0.2">
      <c r="A55" s="34"/>
      <c r="B55" s="35"/>
      <c r="C55" s="36"/>
      <c r="D55" s="36"/>
      <c r="E55" s="35"/>
      <c r="F55" s="10"/>
      <c r="G55" s="9"/>
      <c r="H55" s="11"/>
      <c r="I55" s="2"/>
    </row>
    <row r="56" spans="1:9" ht="12.75" customHeight="1" x14ac:dyDescent="0.2">
      <c r="A56" s="32" t="s">
        <v>29</v>
      </c>
      <c r="B56" s="37"/>
      <c r="C56" s="37"/>
      <c r="D56" s="37"/>
      <c r="E56" s="37"/>
      <c r="F56" s="37"/>
      <c r="G56" s="37"/>
      <c r="H56" s="24">
        <f>SUM(H51:H55)</f>
        <v>914.21</v>
      </c>
      <c r="I56" s="2"/>
    </row>
    <row r="57" spans="1:9" s="4" customFormat="1" ht="12.95" customHeight="1" x14ac:dyDescent="0.2">
      <c r="A57" s="12" t="s">
        <v>0</v>
      </c>
      <c r="B57" s="13" t="s">
        <v>4</v>
      </c>
      <c r="C57" s="31" t="s">
        <v>6</v>
      </c>
      <c r="D57" s="31"/>
      <c r="E57" s="13" t="s">
        <v>5</v>
      </c>
      <c r="F57" s="5" t="s">
        <v>1</v>
      </c>
      <c r="G57" s="5" t="s">
        <v>2</v>
      </c>
      <c r="H57" s="5" t="s">
        <v>3</v>
      </c>
      <c r="I57" s="3"/>
    </row>
    <row r="58" spans="1:9" ht="18" customHeight="1" x14ac:dyDescent="0.2">
      <c r="A58" s="34" t="s">
        <v>53</v>
      </c>
      <c r="B58" s="35" t="s">
        <v>23</v>
      </c>
      <c r="C58" s="36" t="s">
        <v>42</v>
      </c>
      <c r="D58" s="36"/>
      <c r="E58" s="35" t="s">
        <v>8</v>
      </c>
      <c r="F58" s="10">
        <v>250</v>
      </c>
      <c r="G58" s="9">
        <v>1.5</v>
      </c>
      <c r="H58" s="11">
        <f>F58*G58</f>
        <v>375</v>
      </c>
      <c r="I58" s="2"/>
    </row>
    <row r="59" spans="1:9" ht="18" customHeight="1" x14ac:dyDescent="0.2">
      <c r="A59" s="34"/>
      <c r="B59" s="35"/>
      <c r="C59" s="36"/>
      <c r="D59" s="36"/>
      <c r="E59" s="35"/>
      <c r="F59" s="10"/>
      <c r="G59" s="9"/>
      <c r="H59" s="11"/>
      <c r="I59" s="2"/>
    </row>
    <row r="60" spans="1:9" ht="18" customHeight="1" x14ac:dyDescent="0.2">
      <c r="A60" s="27"/>
      <c r="B60" s="25"/>
      <c r="C60" s="26"/>
      <c r="D60" s="26"/>
      <c r="E60" s="25"/>
      <c r="F60" s="10"/>
      <c r="G60" s="9"/>
      <c r="H60" s="11"/>
      <c r="I60" s="2"/>
    </row>
    <row r="61" spans="1:9" ht="18" customHeight="1" x14ac:dyDescent="0.2">
      <c r="A61" s="34" t="s">
        <v>54</v>
      </c>
      <c r="B61" s="35" t="s">
        <v>23</v>
      </c>
      <c r="C61" s="36" t="s">
        <v>42</v>
      </c>
      <c r="D61" s="36"/>
      <c r="E61" s="35" t="s">
        <v>8</v>
      </c>
      <c r="F61" s="10">
        <v>539.21</v>
      </c>
      <c r="G61" s="9">
        <v>1</v>
      </c>
      <c r="H61" s="11">
        <f>F61*G61</f>
        <v>539.21</v>
      </c>
      <c r="I61" s="2"/>
    </row>
    <row r="62" spans="1:9" ht="18" customHeight="1" x14ac:dyDescent="0.2">
      <c r="A62" s="34"/>
      <c r="B62" s="35"/>
      <c r="C62" s="36"/>
      <c r="D62" s="36"/>
      <c r="E62" s="35"/>
      <c r="F62" s="10"/>
      <c r="G62" s="9"/>
      <c r="H62" s="11"/>
      <c r="I62" s="2"/>
    </row>
    <row r="63" spans="1:9" ht="12.75" customHeight="1" x14ac:dyDescent="0.2">
      <c r="A63" s="32" t="s">
        <v>29</v>
      </c>
      <c r="B63" s="32"/>
      <c r="C63" s="32"/>
      <c r="D63" s="32"/>
      <c r="E63" s="32"/>
      <c r="F63" s="32"/>
      <c r="G63" s="32"/>
      <c r="H63" s="23">
        <f>SUM(H58:H62)</f>
        <v>914.21</v>
      </c>
      <c r="I63" s="2"/>
    </row>
    <row r="64" spans="1:9" s="4" customFormat="1" ht="12.95" customHeight="1" x14ac:dyDescent="0.2">
      <c r="A64" s="12" t="s">
        <v>0</v>
      </c>
      <c r="B64" s="13" t="s">
        <v>4</v>
      </c>
      <c r="C64" s="31" t="s">
        <v>6</v>
      </c>
      <c r="D64" s="31"/>
      <c r="E64" s="13" t="s">
        <v>5</v>
      </c>
      <c r="F64" s="5" t="s">
        <v>1</v>
      </c>
      <c r="G64" s="5" t="s">
        <v>2</v>
      </c>
      <c r="H64" s="5" t="s">
        <v>3</v>
      </c>
      <c r="I64" s="3"/>
    </row>
    <row r="65" spans="1:9" ht="18" customHeight="1" x14ac:dyDescent="0.2">
      <c r="A65" s="34" t="s">
        <v>55</v>
      </c>
      <c r="B65" s="35" t="s">
        <v>23</v>
      </c>
      <c r="C65" s="36" t="s">
        <v>48</v>
      </c>
      <c r="D65" s="36"/>
      <c r="E65" s="35" t="s">
        <v>8</v>
      </c>
      <c r="F65" s="10">
        <v>250</v>
      </c>
      <c r="G65" s="9">
        <v>1.5</v>
      </c>
      <c r="H65" s="11">
        <f>F65*G65</f>
        <v>375</v>
      </c>
      <c r="I65" s="2"/>
    </row>
    <row r="66" spans="1:9" ht="18" customHeight="1" x14ac:dyDescent="0.2">
      <c r="A66" s="34"/>
      <c r="B66" s="35"/>
      <c r="C66" s="36"/>
      <c r="D66" s="36"/>
      <c r="E66" s="35"/>
      <c r="F66" s="10"/>
      <c r="G66" s="9"/>
      <c r="H66" s="11"/>
      <c r="I66" s="2"/>
    </row>
    <row r="67" spans="1:9" ht="18" customHeight="1" x14ac:dyDescent="0.2">
      <c r="A67" s="34" t="s">
        <v>56</v>
      </c>
      <c r="B67" s="35" t="s">
        <v>23</v>
      </c>
      <c r="C67" s="36" t="s">
        <v>47</v>
      </c>
      <c r="D67" s="36"/>
      <c r="E67" s="35" t="s">
        <v>8</v>
      </c>
      <c r="F67" s="10">
        <v>250</v>
      </c>
      <c r="G67" s="9">
        <v>1.5</v>
      </c>
      <c r="H67" s="11">
        <f>F67*G67</f>
        <v>375</v>
      </c>
      <c r="I67" s="2"/>
    </row>
    <row r="68" spans="1:9" ht="18" customHeight="1" x14ac:dyDescent="0.2">
      <c r="A68" s="34"/>
      <c r="B68" s="35"/>
      <c r="C68" s="36"/>
      <c r="D68" s="36"/>
      <c r="E68" s="35"/>
      <c r="F68" s="10"/>
      <c r="G68" s="9"/>
      <c r="H68" s="11"/>
      <c r="I68" s="2"/>
    </row>
    <row r="69" spans="1:9" ht="18" customHeight="1" x14ac:dyDescent="0.2">
      <c r="A69" s="27"/>
      <c r="B69" s="25"/>
      <c r="C69" s="26"/>
      <c r="D69" s="26"/>
      <c r="E69" s="25"/>
      <c r="F69" s="10"/>
      <c r="G69" s="9"/>
      <c r="H69" s="11"/>
      <c r="I69" s="2"/>
    </row>
    <row r="70" spans="1:9" ht="18" customHeight="1" x14ac:dyDescent="0.2">
      <c r="A70" s="34" t="s">
        <v>57</v>
      </c>
      <c r="B70" s="35" t="s">
        <v>23</v>
      </c>
      <c r="C70" s="36" t="s">
        <v>48</v>
      </c>
      <c r="D70" s="36"/>
      <c r="E70" s="35" t="s">
        <v>8</v>
      </c>
      <c r="F70" s="10">
        <v>527.30999999999995</v>
      </c>
      <c r="G70" s="9">
        <v>1</v>
      </c>
      <c r="H70" s="11">
        <f>F70*G70</f>
        <v>527.30999999999995</v>
      </c>
      <c r="I70" s="2"/>
    </row>
    <row r="71" spans="1:9" ht="18" customHeight="1" x14ac:dyDescent="0.2">
      <c r="A71" s="34"/>
      <c r="B71" s="35"/>
      <c r="C71" s="36"/>
      <c r="D71" s="36"/>
      <c r="E71" s="35"/>
      <c r="F71" s="10"/>
      <c r="G71" s="9"/>
      <c r="H71" s="11"/>
      <c r="I71" s="2"/>
    </row>
    <row r="72" spans="1:9" ht="18" customHeight="1" x14ac:dyDescent="0.2">
      <c r="A72" s="34" t="s">
        <v>58</v>
      </c>
      <c r="B72" s="35" t="s">
        <v>23</v>
      </c>
      <c r="C72" s="36" t="s">
        <v>32</v>
      </c>
      <c r="D72" s="36"/>
      <c r="E72" s="35" t="s">
        <v>8</v>
      </c>
      <c r="F72" s="10"/>
      <c r="G72" s="9"/>
      <c r="H72" s="11"/>
      <c r="I72" s="2"/>
    </row>
    <row r="73" spans="1:9" ht="18" customHeight="1" x14ac:dyDescent="0.2">
      <c r="A73" s="34"/>
      <c r="B73" s="35"/>
      <c r="C73" s="36"/>
      <c r="D73" s="36"/>
      <c r="E73" s="35"/>
      <c r="F73" s="10"/>
      <c r="G73" s="9"/>
      <c r="H73" s="11"/>
      <c r="I73" s="2"/>
    </row>
    <row r="74" spans="1:9" ht="12.75" customHeight="1" x14ac:dyDescent="0.2">
      <c r="A74" s="32" t="s">
        <v>29</v>
      </c>
      <c r="B74" s="37"/>
      <c r="C74" s="37"/>
      <c r="D74" s="37"/>
      <c r="E74" s="37"/>
      <c r="F74" s="37"/>
      <c r="G74" s="37"/>
      <c r="H74" s="24">
        <f>SUM(H65:H73)</f>
        <v>1277.31</v>
      </c>
      <c r="I74" s="2"/>
    </row>
    <row r="75" spans="1:9" ht="18" customHeight="1" x14ac:dyDescent="0.2">
      <c r="A75" s="33" t="s">
        <v>7</v>
      </c>
      <c r="B75" s="33"/>
      <c r="C75" s="33"/>
      <c r="D75" s="33"/>
      <c r="E75" s="33"/>
      <c r="F75" s="33"/>
      <c r="G75" s="33"/>
      <c r="H75" s="21">
        <f>H56+H63+H74</f>
        <v>3105.73</v>
      </c>
      <c r="I75" s="2"/>
    </row>
    <row r="76" spans="1:9" ht="18" customHeight="1" x14ac:dyDescent="0.2">
      <c r="A76" s="29" t="s">
        <v>14</v>
      </c>
      <c r="B76" s="29"/>
      <c r="C76" s="29"/>
      <c r="D76" s="29"/>
      <c r="E76" s="30" t="s">
        <v>17</v>
      </c>
      <c r="F76" s="30"/>
      <c r="G76" s="29" t="s">
        <v>18</v>
      </c>
      <c r="H76" s="29"/>
    </row>
    <row r="77" spans="1:9" s="4" customFormat="1" ht="12.75" customHeight="1" x14ac:dyDescent="0.2">
      <c r="A77" s="12" t="s">
        <v>0</v>
      </c>
      <c r="B77" s="13" t="s">
        <v>4</v>
      </c>
      <c r="C77" s="31" t="s">
        <v>6</v>
      </c>
      <c r="D77" s="31"/>
      <c r="E77" s="13" t="s">
        <v>5</v>
      </c>
      <c r="F77" s="5" t="s">
        <v>1</v>
      </c>
      <c r="G77" s="5" t="s">
        <v>2</v>
      </c>
      <c r="H77" s="5" t="s">
        <v>3</v>
      </c>
      <c r="I77" s="3"/>
    </row>
    <row r="78" spans="1:9" ht="18" customHeight="1" x14ac:dyDescent="0.2">
      <c r="A78" s="34" t="s">
        <v>43</v>
      </c>
      <c r="B78" s="35" t="s">
        <v>20</v>
      </c>
      <c r="C78" s="36" t="s">
        <v>42</v>
      </c>
      <c r="D78" s="36"/>
      <c r="E78" s="35" t="s">
        <v>8</v>
      </c>
      <c r="F78" s="10">
        <v>125</v>
      </c>
      <c r="G78" s="9">
        <v>1</v>
      </c>
      <c r="H78" s="11">
        <f>F78*G78</f>
        <v>125</v>
      </c>
      <c r="I78" s="2"/>
    </row>
    <row r="79" spans="1:9" ht="18" customHeight="1" x14ac:dyDescent="0.2">
      <c r="A79" s="34"/>
      <c r="B79" s="35"/>
      <c r="C79" s="36"/>
      <c r="D79" s="36"/>
      <c r="E79" s="35"/>
      <c r="F79" s="10"/>
      <c r="G79" s="9"/>
      <c r="H79" s="11"/>
      <c r="I79" s="2"/>
    </row>
    <row r="80" spans="1:9" ht="12.75" customHeight="1" x14ac:dyDescent="0.2">
      <c r="A80" s="32" t="s">
        <v>29</v>
      </c>
      <c r="B80" s="37"/>
      <c r="C80" s="37"/>
      <c r="D80" s="37"/>
      <c r="E80" s="37"/>
      <c r="F80" s="37"/>
      <c r="G80" s="37"/>
      <c r="H80" s="24">
        <f>SUM(H78:H79)</f>
        <v>125</v>
      </c>
      <c r="I80" s="2"/>
    </row>
    <row r="81" spans="1:9" s="4" customFormat="1" ht="12.75" customHeight="1" x14ac:dyDescent="0.2">
      <c r="A81" s="12" t="s">
        <v>0</v>
      </c>
      <c r="B81" s="13" t="s">
        <v>4</v>
      </c>
      <c r="C81" s="31" t="s">
        <v>6</v>
      </c>
      <c r="D81" s="31"/>
      <c r="E81" s="13" t="s">
        <v>5</v>
      </c>
      <c r="F81" s="5" t="s">
        <v>1</v>
      </c>
      <c r="G81" s="5" t="s">
        <v>2</v>
      </c>
      <c r="H81" s="5" t="s">
        <v>3</v>
      </c>
      <c r="I81" s="3"/>
    </row>
    <row r="82" spans="1:9" ht="18" customHeight="1" x14ac:dyDescent="0.2">
      <c r="A82" s="34" t="s">
        <v>46</v>
      </c>
      <c r="B82" s="35" t="s">
        <v>20</v>
      </c>
      <c r="C82" s="36" t="s">
        <v>47</v>
      </c>
      <c r="D82" s="36"/>
      <c r="E82" s="35" t="s">
        <v>8</v>
      </c>
      <c r="F82" s="10">
        <v>125</v>
      </c>
      <c r="G82" s="9">
        <v>1</v>
      </c>
      <c r="H82" s="11">
        <f>F82*G82</f>
        <v>125</v>
      </c>
      <c r="I82" s="2"/>
    </row>
    <row r="83" spans="1:9" ht="18" customHeight="1" x14ac:dyDescent="0.2">
      <c r="A83" s="34"/>
      <c r="B83" s="35"/>
      <c r="C83" s="36"/>
      <c r="D83" s="36"/>
      <c r="E83" s="35"/>
      <c r="F83" s="10"/>
      <c r="G83" s="9"/>
      <c r="H83" s="11"/>
      <c r="I83" s="2"/>
    </row>
    <row r="84" spans="1:9" ht="12.75" customHeight="1" x14ac:dyDescent="0.2">
      <c r="A84" s="32" t="s">
        <v>29</v>
      </c>
      <c r="B84" s="37"/>
      <c r="C84" s="37"/>
      <c r="D84" s="37"/>
      <c r="E84" s="37"/>
      <c r="F84" s="37"/>
      <c r="G84" s="37"/>
      <c r="H84" s="24">
        <f>SUM(H82:H83)</f>
        <v>125</v>
      </c>
      <c r="I84" s="2"/>
    </row>
    <row r="85" spans="1:9" ht="15.75" customHeight="1" x14ac:dyDescent="0.2">
      <c r="A85" s="33" t="s">
        <v>7</v>
      </c>
      <c r="B85" s="33"/>
      <c r="C85" s="33"/>
      <c r="D85" s="33"/>
      <c r="E85" s="33"/>
      <c r="F85" s="33"/>
      <c r="G85" s="33"/>
      <c r="H85" s="21">
        <f>H80+H84</f>
        <v>250</v>
      </c>
      <c r="I85" s="2"/>
    </row>
    <row r="86" spans="1:9" ht="18" customHeight="1" x14ac:dyDescent="0.2">
      <c r="A86" s="29" t="s">
        <v>15</v>
      </c>
      <c r="B86" s="29"/>
      <c r="C86" s="29"/>
      <c r="D86" s="29"/>
      <c r="E86" s="30" t="s">
        <v>17</v>
      </c>
      <c r="F86" s="30"/>
      <c r="G86" s="29" t="s">
        <v>18</v>
      </c>
      <c r="H86" s="29"/>
    </row>
    <row r="87" spans="1:9" s="4" customFormat="1" ht="12.75" customHeight="1" x14ac:dyDescent="0.2">
      <c r="A87" s="12" t="s">
        <v>0</v>
      </c>
      <c r="B87" s="13" t="s">
        <v>4</v>
      </c>
      <c r="C87" s="31" t="s">
        <v>6</v>
      </c>
      <c r="D87" s="31"/>
      <c r="E87" s="13" t="s">
        <v>5</v>
      </c>
      <c r="F87" s="5" t="s">
        <v>1</v>
      </c>
      <c r="G87" s="5" t="s">
        <v>2</v>
      </c>
      <c r="H87" s="5" t="s">
        <v>3</v>
      </c>
      <c r="I87" s="3"/>
    </row>
    <row r="88" spans="1:9" ht="18" customHeight="1" x14ac:dyDescent="0.2">
      <c r="A88" s="34" t="s">
        <v>43</v>
      </c>
      <c r="B88" s="35" t="s">
        <v>20</v>
      </c>
      <c r="C88" s="36" t="s">
        <v>42</v>
      </c>
      <c r="D88" s="36"/>
      <c r="E88" s="35" t="s">
        <v>8</v>
      </c>
      <c r="F88" s="10">
        <v>125</v>
      </c>
      <c r="G88" s="9">
        <v>1</v>
      </c>
      <c r="H88" s="11">
        <f>F88*G88</f>
        <v>125</v>
      </c>
      <c r="I88" s="2"/>
    </row>
    <row r="89" spans="1:9" ht="18" customHeight="1" x14ac:dyDescent="0.2">
      <c r="A89" s="34"/>
      <c r="B89" s="35"/>
      <c r="C89" s="36"/>
      <c r="D89" s="36"/>
      <c r="E89" s="35"/>
      <c r="F89" s="10"/>
      <c r="G89" s="9"/>
      <c r="H89" s="11"/>
      <c r="I89" s="2"/>
    </row>
    <row r="90" spans="1:9" ht="12.75" customHeight="1" x14ac:dyDescent="0.2">
      <c r="A90" s="32" t="s">
        <v>29</v>
      </c>
      <c r="B90" s="37"/>
      <c r="C90" s="37"/>
      <c r="D90" s="37"/>
      <c r="E90" s="37"/>
      <c r="F90" s="37"/>
      <c r="G90" s="37"/>
      <c r="H90" s="24">
        <f>SUM(H88:H89)</f>
        <v>125</v>
      </c>
      <c r="I90" s="2"/>
    </row>
    <row r="91" spans="1:9" s="4" customFormat="1" ht="12.75" customHeight="1" x14ac:dyDescent="0.2">
      <c r="A91" s="12" t="s">
        <v>0</v>
      </c>
      <c r="B91" s="13" t="s">
        <v>4</v>
      </c>
      <c r="C91" s="31" t="s">
        <v>6</v>
      </c>
      <c r="D91" s="31"/>
      <c r="E91" s="13" t="s">
        <v>5</v>
      </c>
      <c r="F91" s="5" t="s">
        <v>1</v>
      </c>
      <c r="G91" s="5" t="s">
        <v>2</v>
      </c>
      <c r="H91" s="5" t="s">
        <v>3</v>
      </c>
      <c r="I91" s="3"/>
    </row>
    <row r="92" spans="1:9" ht="18" customHeight="1" x14ac:dyDescent="0.2">
      <c r="A92" s="34" t="s">
        <v>46</v>
      </c>
      <c r="B92" s="35" t="s">
        <v>20</v>
      </c>
      <c r="C92" s="36" t="s">
        <v>47</v>
      </c>
      <c r="D92" s="36"/>
      <c r="E92" s="35" t="s">
        <v>8</v>
      </c>
      <c r="F92" s="10">
        <v>125</v>
      </c>
      <c r="G92" s="9">
        <v>1</v>
      </c>
      <c r="H92" s="11">
        <f>F92*G92</f>
        <v>125</v>
      </c>
      <c r="I92" s="2"/>
    </row>
    <row r="93" spans="1:9" ht="18" customHeight="1" x14ac:dyDescent="0.2">
      <c r="A93" s="34"/>
      <c r="B93" s="35"/>
      <c r="C93" s="36"/>
      <c r="D93" s="36"/>
      <c r="E93" s="35"/>
      <c r="F93" s="10"/>
      <c r="G93" s="9"/>
      <c r="H93" s="11"/>
      <c r="I93" s="2"/>
    </row>
    <row r="94" spans="1:9" ht="18" customHeight="1" x14ac:dyDescent="0.2">
      <c r="A94" s="34" t="s">
        <v>44</v>
      </c>
      <c r="B94" s="35" t="s">
        <v>20</v>
      </c>
      <c r="C94" s="36" t="s">
        <v>45</v>
      </c>
      <c r="D94" s="36"/>
      <c r="E94" s="35" t="s">
        <v>8</v>
      </c>
      <c r="F94" s="10"/>
      <c r="G94" s="9"/>
      <c r="H94" s="11"/>
      <c r="I94" s="2"/>
    </row>
    <row r="95" spans="1:9" ht="18" customHeight="1" x14ac:dyDescent="0.2">
      <c r="A95" s="34"/>
      <c r="B95" s="35"/>
      <c r="C95" s="36"/>
      <c r="D95" s="36"/>
      <c r="E95" s="35"/>
      <c r="F95" s="10"/>
      <c r="G95" s="9"/>
      <c r="H95" s="11"/>
      <c r="I95" s="2"/>
    </row>
    <row r="96" spans="1:9" ht="12.75" customHeight="1" x14ac:dyDescent="0.2">
      <c r="A96" s="32" t="s">
        <v>29</v>
      </c>
      <c r="B96" s="37"/>
      <c r="C96" s="37"/>
      <c r="D96" s="37"/>
      <c r="E96" s="37"/>
      <c r="F96" s="37"/>
      <c r="G96" s="37"/>
      <c r="H96" s="24">
        <f>H92</f>
        <v>125</v>
      </c>
      <c r="I96" s="2"/>
    </row>
    <row r="97" spans="1:9" ht="15" customHeight="1" x14ac:dyDescent="0.2">
      <c r="A97" s="33" t="s">
        <v>7</v>
      </c>
      <c r="B97" s="33"/>
      <c r="C97" s="33"/>
      <c r="D97" s="33"/>
      <c r="E97" s="33"/>
      <c r="F97" s="33"/>
      <c r="G97" s="33"/>
      <c r="H97" s="21">
        <f>H90+H96</f>
        <v>250</v>
      </c>
      <c r="I97" s="2"/>
    </row>
    <row r="98" spans="1:9" ht="12.75" customHeight="1" x14ac:dyDescent="0.2">
      <c r="A98" s="17"/>
      <c r="B98" s="18"/>
      <c r="C98" s="8"/>
      <c r="D98" s="16"/>
      <c r="E98" s="18"/>
      <c r="F98" s="14"/>
      <c r="G98" s="14"/>
      <c r="H98" s="22"/>
      <c r="I98" s="2"/>
    </row>
    <row r="99" spans="1:9" ht="12.75" customHeight="1" x14ac:dyDescent="0.25">
      <c r="A99" s="38" t="s">
        <v>16</v>
      </c>
      <c r="B99" s="38"/>
      <c r="C99" s="38"/>
      <c r="D99" s="38"/>
      <c r="E99" s="38"/>
      <c r="F99" s="38"/>
      <c r="G99" s="38"/>
      <c r="H99" s="20">
        <f>H6+H16+H26+H48+H40+H75+H85+H97</f>
        <v>7838.43</v>
      </c>
    </row>
    <row r="100" spans="1:9" x14ac:dyDescent="0.2">
      <c r="H100" s="28"/>
    </row>
  </sheetData>
  <mergeCells count="158">
    <mergeCell ref="C33:D34"/>
    <mergeCell ref="E33:E34"/>
    <mergeCell ref="A37:A38"/>
    <mergeCell ref="B37:B38"/>
    <mergeCell ref="C37:D38"/>
    <mergeCell ref="E37:E38"/>
    <mergeCell ref="E72:E73"/>
    <mergeCell ref="A96:G96"/>
    <mergeCell ref="C50:D50"/>
    <mergeCell ref="A54:A55"/>
    <mergeCell ref="B54:B55"/>
    <mergeCell ref="C54:D55"/>
    <mergeCell ref="E54:E55"/>
    <mergeCell ref="A56:G56"/>
    <mergeCell ref="C64:D64"/>
    <mergeCell ref="A65:A66"/>
    <mergeCell ref="B65:B66"/>
    <mergeCell ref="A84:G84"/>
    <mergeCell ref="C87:D87"/>
    <mergeCell ref="A90:G90"/>
    <mergeCell ref="C91:D91"/>
    <mergeCell ref="E78:E79"/>
    <mergeCell ref="A80:G80"/>
    <mergeCell ref="C81:D81"/>
    <mergeCell ref="A99:G99"/>
    <mergeCell ref="C22:D22"/>
    <mergeCell ref="A23:A24"/>
    <mergeCell ref="B23:B24"/>
    <mergeCell ref="C23:D24"/>
    <mergeCell ref="E23:E24"/>
    <mergeCell ref="A25:G25"/>
    <mergeCell ref="C28:D28"/>
    <mergeCell ref="A29:A30"/>
    <mergeCell ref="B29:B30"/>
    <mergeCell ref="A97:G97"/>
    <mergeCell ref="A86:D86"/>
    <mergeCell ref="E86:F86"/>
    <mergeCell ref="G86:H86"/>
    <mergeCell ref="A94:A95"/>
    <mergeCell ref="B94:B95"/>
    <mergeCell ref="C94:D95"/>
    <mergeCell ref="E94:E95"/>
    <mergeCell ref="A92:A93"/>
    <mergeCell ref="B92:B93"/>
    <mergeCell ref="C92:D93"/>
    <mergeCell ref="E92:E93"/>
    <mergeCell ref="A85:G85"/>
    <mergeCell ref="A35:A36"/>
    <mergeCell ref="A75:G75"/>
    <mergeCell ref="C65:D66"/>
    <mergeCell ref="E65:E66"/>
    <mergeCell ref="A74:G74"/>
    <mergeCell ref="A67:A68"/>
    <mergeCell ref="C88:D89"/>
    <mergeCell ref="E88:E89"/>
    <mergeCell ref="A76:D76"/>
    <mergeCell ref="E76:F76"/>
    <mergeCell ref="G76:H76"/>
    <mergeCell ref="C77:D77"/>
    <mergeCell ref="A78:A79"/>
    <mergeCell ref="B78:B79"/>
    <mergeCell ref="C78:D79"/>
    <mergeCell ref="A82:A83"/>
    <mergeCell ref="B82:B83"/>
    <mergeCell ref="C82:D83"/>
    <mergeCell ref="E82:E83"/>
    <mergeCell ref="A88:A89"/>
    <mergeCell ref="B88:B89"/>
    <mergeCell ref="C57:D57"/>
    <mergeCell ref="A58:A59"/>
    <mergeCell ref="B58:B59"/>
    <mergeCell ref="C58:D59"/>
    <mergeCell ref="E58:E59"/>
    <mergeCell ref="B67:B68"/>
    <mergeCell ref="C67:D68"/>
    <mergeCell ref="E67:E68"/>
    <mergeCell ref="A72:A73"/>
    <mergeCell ref="B72:B73"/>
    <mergeCell ref="C72:D73"/>
    <mergeCell ref="A70:A71"/>
    <mergeCell ref="B70:B71"/>
    <mergeCell ref="C70:D71"/>
    <mergeCell ref="E70:E71"/>
    <mergeCell ref="A61:A62"/>
    <mergeCell ref="B61:B62"/>
    <mergeCell ref="C61:D62"/>
    <mergeCell ref="E61:E62"/>
    <mergeCell ref="A63:G63"/>
    <mergeCell ref="A49:D49"/>
    <mergeCell ref="E49:F49"/>
    <mergeCell ref="G49:H49"/>
    <mergeCell ref="A40:G40"/>
    <mergeCell ref="A51:A52"/>
    <mergeCell ref="B51:B52"/>
    <mergeCell ref="C51:D52"/>
    <mergeCell ref="E51:E52"/>
    <mergeCell ref="A47:G47"/>
    <mergeCell ref="A48:G48"/>
    <mergeCell ref="A42:A43"/>
    <mergeCell ref="B42:B43"/>
    <mergeCell ref="C42:D43"/>
    <mergeCell ref="E42:E43"/>
    <mergeCell ref="A45:A46"/>
    <mergeCell ref="B45:B46"/>
    <mergeCell ref="C45:D46"/>
    <mergeCell ref="E45:E46"/>
    <mergeCell ref="A41:D41"/>
    <mergeCell ref="E41:F41"/>
    <mergeCell ref="G41:H41"/>
    <mergeCell ref="A19:A20"/>
    <mergeCell ref="B19:B20"/>
    <mergeCell ref="C19:D20"/>
    <mergeCell ref="E19:E20"/>
    <mergeCell ref="A21:G21"/>
    <mergeCell ref="A26:G26"/>
    <mergeCell ref="A17:D17"/>
    <mergeCell ref="E17:F17"/>
    <mergeCell ref="G17:H17"/>
    <mergeCell ref="C18:D18"/>
    <mergeCell ref="A27:D27"/>
    <mergeCell ref="E27:F27"/>
    <mergeCell ref="G27:H27"/>
    <mergeCell ref="C29:D30"/>
    <mergeCell ref="E29:E30"/>
    <mergeCell ref="A31:G31"/>
    <mergeCell ref="C32:D32"/>
    <mergeCell ref="A39:G39"/>
    <mergeCell ref="B35:B36"/>
    <mergeCell ref="C35:D36"/>
    <mergeCell ref="E35:E36"/>
    <mergeCell ref="A33:A34"/>
    <mergeCell ref="B33:B34"/>
    <mergeCell ref="A13:A14"/>
    <mergeCell ref="B13:B14"/>
    <mergeCell ref="C13:D14"/>
    <mergeCell ref="E13:E14"/>
    <mergeCell ref="A15:G15"/>
    <mergeCell ref="A16:G16"/>
    <mergeCell ref="A9:A10"/>
    <mergeCell ref="B9:B10"/>
    <mergeCell ref="C9:D10"/>
    <mergeCell ref="E9:E10"/>
    <mergeCell ref="A11:G11"/>
    <mergeCell ref="C12:D12"/>
    <mergeCell ref="A7:D7"/>
    <mergeCell ref="E7:F7"/>
    <mergeCell ref="G7:H7"/>
    <mergeCell ref="C8:D8"/>
    <mergeCell ref="A5:G5"/>
    <mergeCell ref="A6:G6"/>
    <mergeCell ref="A1:D1"/>
    <mergeCell ref="E1:F1"/>
    <mergeCell ref="G1:H1"/>
    <mergeCell ref="C2:D2"/>
    <mergeCell ref="A3:A4"/>
    <mergeCell ref="B3:B4"/>
    <mergeCell ref="C3:D4"/>
    <mergeCell ref="E3:E4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90" orientation="landscape" r:id="rId1"/>
  <headerFooter alignWithMargins="0">
    <oddHeader xml:space="preserve">&amp;C&amp;"Arial,Negrito"&amp;11Diárias e Deslocamentos&amp;"Arial,Normal" &amp;R&amp;"Arial,Negrito"Período de 01/10/2013 a 31/10/2013&amp;"Arial,Normal" </oddHeader>
    <oddFooter xml:space="preserve">&amp;R&amp;8Página &amp;P de &amp;N </oddFooter>
  </headerFooter>
  <rowBreaks count="2" manualBreakCount="2">
    <brk id="34" max="16383" man="1"/>
    <brk id="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2017-02-20T14:50:28Z</dcterms:modified>
</cp:coreProperties>
</file>